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2.xml" ContentType="application/vnd.openxmlformats-officedocument.spreadsheetml.comments+xml"/>
  <Override PartName="/xl/drawings/drawing13.xml" ContentType="application/vnd.openxmlformats-officedocument.drawing+xml"/>
  <Override PartName="/xl/comments3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124f5c7dcb94c60/Documents/3 UGSEL ATTENTE/CALENDRIERS/"/>
    </mc:Choice>
  </mc:AlternateContent>
  <xr:revisionPtr revIDLastSave="0" documentId="8_{BC5999F8-95C5-41D4-944A-5CE7A5E6FD35}" xr6:coauthVersionLast="47" xr6:coauthVersionMax="47" xr10:uidLastSave="{00000000-0000-0000-0000-000000000000}"/>
  <bookViews>
    <workbookView xWindow="-108" yWindow="-108" windowWidth="23256" windowHeight="12456" tabRatio="730" xr2:uid="{C55E3546-6594-455D-94B8-7DB431DA3FCC}"/>
  </bookViews>
  <sheets>
    <sheet name="2025 2026" sheetId="30" r:id="rId1"/>
    <sheet name="2024 2025" sheetId="29" r:id="rId2"/>
    <sheet name="2023 2024" sheetId="28" r:id="rId3"/>
    <sheet name="2022 2023" sheetId="26" r:id="rId4"/>
    <sheet name="2021 2022" sheetId="22" r:id="rId5"/>
    <sheet name="2020 2021" sheetId="23" r:id="rId6"/>
    <sheet name="2019 20" sheetId="24" r:id="rId7"/>
    <sheet name="2018 2019 " sheetId="25" r:id="rId8"/>
    <sheet name=" 2017 2018" sheetId="21" r:id="rId9"/>
    <sheet name="2016 2017" sheetId="19" r:id="rId10"/>
    <sheet name=" 2015 2016 2nd" sheetId="17" r:id="rId11"/>
    <sheet name=" 2015 2016 1er" sheetId="18" r:id="rId12"/>
    <sheet name="2014 2015" sheetId="15" r:id="rId13"/>
    <sheet name="2013 2014" sheetId="14" r:id="rId14"/>
    <sheet name="2012 2013 " sheetId="11" r:id="rId15"/>
    <sheet name="2011 2012" sheetId="9" r:id="rId16"/>
    <sheet name="2010 2011 " sheetId="7" r:id="rId17"/>
    <sheet name=" 0910 " sheetId="5" r:id="rId18"/>
    <sheet name="0809" sheetId="1" r:id="rId19"/>
  </sheets>
  <definedNames>
    <definedName name="_xlnm.Print_Area" localSheetId="17">' 0910 '!$A$1:$R$71</definedName>
    <definedName name="_xlnm.Print_Area" localSheetId="11">' 2015 2016 1er'!$A$1:$S$49</definedName>
    <definedName name="_xlnm.Print_Area" localSheetId="10">' 2015 2016 2nd'!$A$1:$R$83</definedName>
    <definedName name="_xlnm.Print_Area" localSheetId="8">' 2017 2018'!$A$1:$S$77</definedName>
    <definedName name="_xlnm.Print_Area" localSheetId="18">'0809'!$A$1:$R$61</definedName>
    <definedName name="_xlnm.Print_Area" localSheetId="16">'2010 2011 '!$A$1:$R$69</definedName>
    <definedName name="_xlnm.Print_Area" localSheetId="15">'2011 2012'!$A$1:$S$70</definedName>
    <definedName name="_xlnm.Print_Area" localSheetId="14">'2012 2013 '!$A$1:$S$70</definedName>
    <definedName name="_xlnm.Print_Area" localSheetId="13">'2013 2014'!$A$1:$R$91</definedName>
    <definedName name="_xlnm.Print_Area" localSheetId="12">'2014 2015'!$A$1:$R$95</definedName>
    <definedName name="_xlnm.Print_Area" localSheetId="9">'2016 2017'!$A$1:$S$83</definedName>
    <definedName name="_xlnm.Print_Area" localSheetId="4">'2021 2022'!$A$1:$P$57</definedName>
    <definedName name="_xlnm.Print_Area" localSheetId="3">'2022 2023'!$A$1:$O$57</definedName>
    <definedName name="_xlnm.Print_Area" localSheetId="2">'2023 2024'!$A$1:$O$57</definedName>
    <definedName name="_xlnm.Print_Area" localSheetId="1">'2024 2025'!$A$1:$P$59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0" l="1"/>
  <c r="C4" i="30"/>
  <c r="D4" i="30"/>
  <c r="E4" i="30"/>
  <c r="F4" i="30"/>
  <c r="H4" i="30"/>
  <c r="I4" i="30"/>
  <c r="J4" i="30"/>
  <c r="K4" i="30"/>
  <c r="L4" i="30"/>
  <c r="M4" i="30"/>
  <c r="N4" i="30"/>
  <c r="A23" i="30"/>
  <c r="B23" i="30"/>
  <c r="C23" i="30"/>
  <c r="D23" i="30"/>
  <c r="E23" i="30"/>
  <c r="F23" i="30"/>
  <c r="H23" i="30"/>
  <c r="I23" i="30"/>
  <c r="J23" i="30"/>
  <c r="K23" i="30"/>
  <c r="L23" i="30"/>
  <c r="M23" i="30"/>
  <c r="A41" i="30"/>
  <c r="B41" i="30"/>
  <c r="C41" i="30"/>
  <c r="D41" i="30"/>
  <c r="E41" i="30"/>
  <c r="F41" i="30"/>
  <c r="G41" i="30"/>
  <c r="H41" i="30"/>
  <c r="I41" i="30"/>
  <c r="J41" i="30"/>
  <c r="B2" i="30"/>
  <c r="C2" i="30"/>
  <c r="D2" i="30"/>
  <c r="E2" i="30"/>
  <c r="F2" i="30"/>
  <c r="B39" i="30"/>
  <c r="C39" i="30"/>
  <c r="D39" i="30"/>
  <c r="E39" i="30"/>
  <c r="F39" i="30"/>
  <c r="G39" i="30"/>
  <c r="H39" i="30"/>
  <c r="I39" i="30"/>
  <c r="B21" i="30"/>
  <c r="C21" i="30"/>
  <c r="D21" i="30"/>
  <c r="E21" i="30"/>
  <c r="F21" i="30"/>
  <c r="H21" i="30"/>
  <c r="I21" i="30"/>
  <c r="J21" i="30"/>
  <c r="K21" i="30"/>
  <c r="L21" i="30"/>
  <c r="I2" i="30"/>
  <c r="J2" i="30"/>
  <c r="K2" i="30"/>
  <c r="L2" i="30"/>
  <c r="M2" i="30"/>
  <c r="N2" i="30"/>
  <c r="H25" i="29"/>
  <c r="I25" i="29"/>
  <c r="J25" i="29"/>
  <c r="K25" i="29"/>
  <c r="L25" i="29"/>
  <c r="B43" i="29"/>
  <c r="C43" i="29"/>
  <c r="D43" i="29"/>
  <c r="E43" i="29"/>
  <c r="F43" i="29"/>
  <c r="G43" i="29"/>
  <c r="H43" i="29"/>
  <c r="I43" i="29"/>
  <c r="J43" i="29"/>
  <c r="H23" i="29"/>
  <c r="I23" i="29"/>
  <c r="J23" i="29"/>
  <c r="K23" i="29"/>
  <c r="L23" i="29"/>
  <c r="B25" i="29"/>
  <c r="C25" i="29"/>
  <c r="D25" i="29"/>
  <c r="E25" i="29"/>
  <c r="B41" i="29"/>
  <c r="C41" i="29"/>
  <c r="D41" i="29"/>
  <c r="E41" i="29"/>
  <c r="F41" i="29"/>
  <c r="G41" i="29"/>
  <c r="H41" i="29"/>
  <c r="I41" i="29"/>
  <c r="B23" i="29"/>
  <c r="C23" i="29"/>
  <c r="D23" i="29"/>
  <c r="E23" i="29"/>
  <c r="K4" i="29"/>
  <c r="L4" i="29"/>
  <c r="M4" i="29"/>
  <c r="N4" i="29"/>
  <c r="O4" i="29"/>
  <c r="P4" i="29"/>
  <c r="B4" i="29"/>
  <c r="C4" i="29"/>
  <c r="D4" i="29"/>
  <c r="E4" i="29"/>
  <c r="F4" i="29"/>
  <c r="G4" i="29"/>
  <c r="H4" i="29"/>
  <c r="K2" i="29"/>
  <c r="L2" i="29"/>
  <c r="M2" i="29"/>
  <c r="N2" i="29"/>
  <c r="O2" i="29"/>
  <c r="P2" i="29"/>
  <c r="B2" i="29"/>
  <c r="C2" i="29"/>
  <c r="D2" i="29"/>
  <c r="E2" i="29"/>
  <c r="F2" i="29"/>
  <c r="G2" i="29"/>
  <c r="H2" i="29"/>
  <c r="B38" i="28"/>
  <c r="C38" i="28"/>
  <c r="D38" i="28"/>
  <c r="E38" i="28"/>
  <c r="F38" i="28"/>
  <c r="G38" i="28"/>
  <c r="H38" i="28"/>
  <c r="I38" i="28"/>
  <c r="K20" i="28"/>
  <c r="L20" i="28"/>
  <c r="M20" i="28"/>
  <c r="N20" i="28"/>
  <c r="O20" i="28"/>
  <c r="C20" i="28"/>
  <c r="D20" i="28"/>
  <c r="E20" i="28"/>
  <c r="F20" i="28"/>
  <c r="G20" i="28"/>
  <c r="H20" i="28"/>
  <c r="K2" i="28"/>
  <c r="L2" i="28"/>
  <c r="M2" i="28"/>
  <c r="N2" i="28"/>
  <c r="O2" i="28"/>
  <c r="P2" i="28"/>
  <c r="K4" i="28"/>
  <c r="L4" i="28"/>
  <c r="M4" i="28"/>
  <c r="N4" i="28"/>
  <c r="O4" i="28"/>
  <c r="P4" i="28"/>
  <c r="B36" i="28"/>
  <c r="C36" i="28"/>
  <c r="D36" i="28"/>
  <c r="E36" i="28"/>
  <c r="F36" i="28"/>
  <c r="G36" i="28"/>
  <c r="H36" i="28"/>
  <c r="I36" i="28"/>
  <c r="K18" i="28"/>
  <c r="L18" i="28"/>
  <c r="M18" i="28"/>
  <c r="N18" i="28"/>
  <c r="B18" i="28"/>
  <c r="C18" i="28"/>
  <c r="D18" i="28"/>
  <c r="E18" i="28"/>
  <c r="F18" i="28"/>
  <c r="B4" i="28"/>
  <c r="C4" i="28"/>
  <c r="D4" i="28"/>
  <c r="E4" i="28"/>
  <c r="F4" i="28"/>
  <c r="G4" i="28"/>
  <c r="H4" i="28"/>
  <c r="B2" i="28"/>
  <c r="C2" i="28"/>
  <c r="D2" i="28"/>
  <c r="E2" i="28"/>
  <c r="F2" i="28"/>
  <c r="G2" i="28"/>
  <c r="H2" i="28"/>
  <c r="B38" i="26"/>
  <c r="C39" i="26"/>
  <c r="B36" i="26"/>
  <c r="C37" i="26"/>
  <c r="D36" i="26"/>
  <c r="E37" i="26"/>
  <c r="F37" i="26"/>
  <c r="G37" i="26"/>
  <c r="H37" i="26"/>
  <c r="I37" i="26"/>
  <c r="I20" i="26"/>
  <c r="J20" i="26"/>
  <c r="K20" i="26"/>
  <c r="L20" i="26"/>
  <c r="M20" i="26"/>
  <c r="N20" i="26"/>
  <c r="B20" i="26"/>
  <c r="C20" i="26"/>
  <c r="D20" i="26"/>
  <c r="E20" i="26"/>
  <c r="F20" i="26"/>
  <c r="I18" i="26"/>
  <c r="J18" i="26"/>
  <c r="K18" i="26"/>
  <c r="L18" i="26"/>
  <c r="M18" i="26"/>
  <c r="N18" i="26"/>
  <c r="B18" i="26"/>
  <c r="C18" i="26"/>
  <c r="D18" i="26"/>
  <c r="E18" i="26"/>
  <c r="F18" i="26"/>
  <c r="K4" i="26"/>
  <c r="L4" i="26"/>
  <c r="M4" i="26"/>
  <c r="N4" i="26"/>
  <c r="O4" i="26"/>
  <c r="B4" i="26"/>
  <c r="C4" i="26"/>
  <c r="D4" i="26"/>
  <c r="E4" i="26"/>
  <c r="F4" i="26"/>
  <c r="G4" i="26"/>
  <c r="H4" i="26"/>
  <c r="K2" i="26"/>
  <c r="L2" i="26"/>
  <c r="M2" i="26"/>
  <c r="N2" i="26"/>
  <c r="O2" i="26"/>
  <c r="B2" i="26"/>
  <c r="C2" i="26"/>
  <c r="D2" i="26"/>
  <c r="E2" i="26"/>
  <c r="F2" i="26"/>
  <c r="G2" i="26"/>
  <c r="H2" i="26"/>
  <c r="B2" i="25"/>
  <c r="C2" i="25"/>
  <c r="D2" i="25"/>
  <c r="E2" i="25"/>
  <c r="F2" i="25"/>
  <c r="G2" i="25"/>
  <c r="H2" i="25"/>
  <c r="K2" i="25"/>
  <c r="L2" i="25"/>
  <c r="M2" i="25"/>
  <c r="N2" i="25"/>
  <c r="O2" i="25"/>
  <c r="P2" i="25"/>
  <c r="B4" i="25"/>
  <c r="C4" i="25"/>
  <c r="D4" i="25"/>
  <c r="E4" i="25"/>
  <c r="F4" i="25"/>
  <c r="G4" i="25"/>
  <c r="H4" i="25"/>
  <c r="K4" i="25"/>
  <c r="L4" i="25"/>
  <c r="M4" i="25"/>
  <c r="N4" i="25"/>
  <c r="O4" i="25"/>
  <c r="P4" i="25"/>
  <c r="B26" i="25"/>
  <c r="C26" i="25"/>
  <c r="D26" i="25"/>
  <c r="E26" i="25"/>
  <c r="H26" i="25"/>
  <c r="I26" i="25"/>
  <c r="J26" i="25"/>
  <c r="K26" i="25"/>
  <c r="L26" i="25"/>
  <c r="B28" i="25"/>
  <c r="C28" i="25"/>
  <c r="D28" i="25"/>
  <c r="E28" i="25"/>
  <c r="H28" i="25"/>
  <c r="I28" i="25"/>
  <c r="J28" i="25"/>
  <c r="K28" i="25"/>
  <c r="L28" i="25"/>
  <c r="B56" i="25"/>
  <c r="C56" i="25"/>
  <c r="D56" i="25"/>
  <c r="E56" i="25"/>
  <c r="F56" i="25"/>
  <c r="G56" i="25"/>
  <c r="H56" i="25"/>
  <c r="I56" i="25"/>
  <c r="J56" i="25"/>
  <c r="B58" i="25"/>
  <c r="C58" i="25"/>
  <c r="D58" i="25"/>
  <c r="E58" i="25"/>
  <c r="F58" i="25"/>
  <c r="G58" i="25"/>
  <c r="H58" i="25"/>
  <c r="I58" i="25"/>
  <c r="J58" i="25"/>
  <c r="B2" i="24"/>
  <c r="C2" i="24"/>
  <c r="D2" i="24"/>
  <c r="E2" i="24"/>
  <c r="F2" i="24"/>
  <c r="G2" i="24"/>
  <c r="J2" i="24"/>
  <c r="K2" i="24"/>
  <c r="L2" i="24"/>
  <c r="M2" i="24"/>
  <c r="N2" i="24"/>
  <c r="O2" i="24"/>
  <c r="B4" i="24"/>
  <c r="C4" i="24"/>
  <c r="D4" i="24"/>
  <c r="E4" i="24"/>
  <c r="F4" i="24"/>
  <c r="G4" i="24"/>
  <c r="J4" i="24"/>
  <c r="K4" i="24"/>
  <c r="L4" i="24"/>
  <c r="M4" i="24"/>
  <c r="N4" i="24"/>
  <c r="O4" i="24"/>
  <c r="B26" i="24"/>
  <c r="C26" i="24"/>
  <c r="D26" i="24"/>
  <c r="E26" i="24"/>
  <c r="F26" i="24"/>
  <c r="H26" i="24"/>
  <c r="I26" i="24"/>
  <c r="J26" i="24"/>
  <c r="K26" i="24"/>
  <c r="L26" i="24"/>
  <c r="M26" i="24"/>
  <c r="B28" i="24"/>
  <c r="C28" i="24"/>
  <c r="D28" i="24"/>
  <c r="E28" i="24"/>
  <c r="F28" i="24"/>
  <c r="I28" i="24"/>
  <c r="J28" i="24"/>
  <c r="K28" i="24"/>
  <c r="L28" i="24"/>
  <c r="M28" i="24"/>
  <c r="B56" i="24"/>
  <c r="C56" i="24"/>
  <c r="D56" i="24"/>
  <c r="E56" i="24"/>
  <c r="F56" i="24"/>
  <c r="G56" i="24"/>
  <c r="H56" i="24"/>
  <c r="I56" i="24"/>
  <c r="J56" i="24"/>
  <c r="B58" i="24"/>
  <c r="C58" i="24"/>
  <c r="D58" i="24"/>
  <c r="E58" i="24"/>
  <c r="F58" i="24"/>
  <c r="G58" i="24"/>
  <c r="H58" i="24"/>
  <c r="I58" i="24"/>
  <c r="J58" i="24"/>
  <c r="B2" i="23"/>
  <c r="C2" i="23"/>
  <c r="D2" i="23"/>
  <c r="E2" i="23"/>
  <c r="F2" i="23"/>
  <c r="G2" i="23"/>
  <c r="J2" i="23"/>
  <c r="K2" i="23"/>
  <c r="L2" i="23"/>
  <c r="M2" i="23"/>
  <c r="N2" i="23"/>
  <c r="O2" i="23"/>
  <c r="B4" i="23"/>
  <c r="C4" i="23"/>
  <c r="D4" i="23"/>
  <c r="E4" i="23"/>
  <c r="F4" i="23"/>
  <c r="G4" i="23"/>
  <c r="J4" i="23"/>
  <c r="K4" i="23"/>
  <c r="L4" i="23"/>
  <c r="M4" i="23"/>
  <c r="N4" i="23"/>
  <c r="O4" i="23"/>
  <c r="B24" i="23"/>
  <c r="C24" i="23"/>
  <c r="D24" i="23"/>
  <c r="E24" i="23"/>
  <c r="F24" i="23"/>
  <c r="G24" i="23"/>
  <c r="J24" i="23"/>
  <c r="K24" i="23"/>
  <c r="L24" i="23"/>
  <c r="M24" i="23"/>
  <c r="N24" i="23"/>
  <c r="O24" i="23"/>
  <c r="B26" i="23"/>
  <c r="C26" i="23"/>
  <c r="D26" i="23"/>
  <c r="E26" i="23"/>
  <c r="F26" i="23"/>
  <c r="G26" i="23"/>
  <c r="J26" i="23"/>
  <c r="K26" i="23"/>
  <c r="L26" i="23"/>
  <c r="M26" i="23"/>
  <c r="N26" i="23"/>
  <c r="O26" i="23"/>
  <c r="B46" i="23"/>
  <c r="C46" i="23"/>
  <c r="D46" i="23"/>
  <c r="E46" i="23"/>
  <c r="F46" i="23"/>
  <c r="G46" i="23"/>
  <c r="H46" i="23"/>
  <c r="B48" i="23"/>
  <c r="C48" i="23"/>
  <c r="D48" i="23"/>
  <c r="E48" i="23"/>
  <c r="F48" i="23"/>
  <c r="G48" i="23"/>
  <c r="H48" i="23"/>
  <c r="B2" i="22"/>
  <c r="C2" i="22"/>
  <c r="D2" i="22"/>
  <c r="E2" i="22"/>
  <c r="F2" i="22"/>
  <c r="G2" i="22"/>
  <c r="H2" i="22"/>
  <c r="K2" i="22"/>
  <c r="L2" i="22"/>
  <c r="M2" i="22"/>
  <c r="N2" i="22"/>
  <c r="O2" i="22"/>
  <c r="B4" i="22"/>
  <c r="C4" i="22"/>
  <c r="D4" i="22"/>
  <c r="E4" i="22"/>
  <c r="F4" i="22"/>
  <c r="G4" i="22"/>
  <c r="H4" i="22"/>
  <c r="K4" i="22"/>
  <c r="L4" i="22"/>
  <c r="M4" i="22"/>
  <c r="N4" i="22"/>
  <c r="O4" i="22"/>
  <c r="B17" i="22"/>
  <c r="C17" i="22"/>
  <c r="D17" i="22"/>
  <c r="E17" i="22"/>
  <c r="H17" i="22"/>
  <c r="I17" i="22"/>
  <c r="J17" i="22"/>
  <c r="K17" i="22"/>
  <c r="L17" i="22"/>
  <c r="M17" i="22"/>
  <c r="B19" i="22"/>
  <c r="C19" i="22"/>
  <c r="D19" i="22"/>
  <c r="E19" i="22"/>
  <c r="H19" i="22"/>
  <c r="I19" i="22"/>
  <c r="J19" i="22"/>
  <c r="K19" i="22"/>
  <c r="L19" i="22"/>
  <c r="M19" i="22"/>
  <c r="B34" i="22"/>
  <c r="C34" i="22"/>
  <c r="D34" i="22"/>
  <c r="E34" i="22"/>
  <c r="F34" i="22"/>
  <c r="G34" i="22"/>
  <c r="H34" i="22"/>
  <c r="I34" i="22"/>
  <c r="J34" i="22"/>
  <c r="B36" i="22"/>
  <c r="C36" i="22"/>
  <c r="D36" i="22"/>
  <c r="E36" i="22"/>
  <c r="F36" i="22"/>
  <c r="G36" i="22"/>
  <c r="H36" i="22"/>
  <c r="I36" i="22"/>
  <c r="J36" i="22"/>
  <c r="B55" i="21"/>
  <c r="C55" i="21"/>
  <c r="D55" i="21"/>
  <c r="E55" i="21"/>
  <c r="F55" i="21"/>
  <c r="G55" i="21"/>
  <c r="H55" i="21"/>
  <c r="B53" i="21"/>
  <c r="C53" i="21"/>
  <c r="D53" i="21"/>
  <c r="E53" i="21"/>
  <c r="F53" i="21"/>
  <c r="G53" i="21"/>
  <c r="H53" i="21"/>
  <c r="J25" i="21"/>
  <c r="K25" i="21"/>
  <c r="L25" i="21"/>
  <c r="M25" i="21"/>
  <c r="N25" i="21"/>
  <c r="B25" i="21"/>
  <c r="C25" i="21"/>
  <c r="D25" i="21"/>
  <c r="E25" i="21"/>
  <c r="F25" i="21"/>
  <c r="G25" i="21"/>
  <c r="B23" i="21"/>
  <c r="C23" i="21"/>
  <c r="D23" i="21"/>
  <c r="E23" i="21"/>
  <c r="F23" i="21"/>
  <c r="G23" i="21"/>
  <c r="J23" i="21"/>
  <c r="K23" i="21"/>
  <c r="L23" i="21"/>
  <c r="M23" i="21"/>
  <c r="N23" i="21"/>
  <c r="K5" i="21"/>
  <c r="L5" i="21"/>
  <c r="M5" i="21"/>
  <c r="N5" i="21"/>
  <c r="O5" i="21"/>
  <c r="P5" i="21"/>
  <c r="B5" i="21"/>
  <c r="C5" i="21"/>
  <c r="D5" i="21"/>
  <c r="E5" i="21"/>
  <c r="F5" i="21"/>
  <c r="G5" i="21"/>
  <c r="H5" i="21"/>
  <c r="L3" i="21"/>
  <c r="M3" i="21"/>
  <c r="N3" i="21"/>
  <c r="O3" i="21"/>
  <c r="P3" i="21"/>
  <c r="B3" i="21"/>
  <c r="C3" i="21"/>
  <c r="D3" i="21"/>
  <c r="E3" i="21"/>
  <c r="F3" i="21"/>
  <c r="G3" i="21"/>
  <c r="H3" i="21"/>
  <c r="J25" i="19"/>
  <c r="K25" i="19"/>
  <c r="L25" i="19"/>
  <c r="M25" i="19"/>
  <c r="N25" i="19"/>
  <c r="B3" i="19"/>
  <c r="C3" i="19"/>
  <c r="D3" i="19"/>
  <c r="E3" i="19"/>
  <c r="F3" i="19"/>
  <c r="G3" i="19"/>
  <c r="H3" i="19"/>
  <c r="B55" i="19"/>
  <c r="C55" i="19"/>
  <c r="D55" i="19"/>
  <c r="E55" i="19"/>
  <c r="F55" i="19"/>
  <c r="G55" i="19"/>
  <c r="H55" i="19"/>
  <c r="I55" i="19"/>
  <c r="J55" i="19"/>
  <c r="K55" i="19"/>
  <c r="B53" i="19"/>
  <c r="C53" i="19"/>
  <c r="D53" i="19"/>
  <c r="E53" i="19"/>
  <c r="F53" i="19"/>
  <c r="G53" i="19"/>
  <c r="I53" i="19"/>
  <c r="J53" i="19"/>
  <c r="K53" i="19"/>
  <c r="B25" i="19"/>
  <c r="C25" i="19"/>
  <c r="D25" i="19"/>
  <c r="E25" i="19"/>
  <c r="F25" i="19"/>
  <c r="B23" i="19"/>
  <c r="C23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L5" i="19"/>
  <c r="M5" i="19"/>
  <c r="N5" i="19"/>
  <c r="O5" i="19"/>
  <c r="P5" i="19"/>
  <c r="B5" i="19"/>
  <c r="C5" i="19"/>
  <c r="D5" i="19"/>
  <c r="E5" i="19"/>
  <c r="F5" i="19"/>
  <c r="G5" i="19"/>
  <c r="H5" i="19"/>
  <c r="L3" i="19"/>
  <c r="M3" i="19"/>
  <c r="N3" i="19"/>
  <c r="O3" i="19"/>
  <c r="P3" i="19"/>
  <c r="C18" i="18"/>
  <c r="D18" i="18"/>
  <c r="E18" i="18"/>
  <c r="F18" i="18"/>
  <c r="G18" i="18"/>
  <c r="H18" i="18"/>
  <c r="I18" i="18"/>
  <c r="J18" i="18"/>
  <c r="K18" i="18"/>
  <c r="L18" i="18"/>
  <c r="C11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L3" i="18"/>
  <c r="M3" i="18"/>
  <c r="N3" i="18"/>
  <c r="O3" i="18"/>
  <c r="P3" i="18"/>
  <c r="Q3" i="18"/>
  <c r="D3" i="18"/>
  <c r="E3" i="18"/>
  <c r="F3" i="18"/>
  <c r="G3" i="18"/>
  <c r="H3" i="18"/>
  <c r="I3" i="18"/>
  <c r="J3" i="18"/>
  <c r="I25" i="17"/>
  <c r="J25" i="17"/>
  <c r="K25" i="17"/>
  <c r="L25" i="17"/>
  <c r="M25" i="17"/>
  <c r="B55" i="17"/>
  <c r="C55" i="17"/>
  <c r="D55" i="17"/>
  <c r="E55" i="17"/>
  <c r="F55" i="17"/>
  <c r="G55" i="17"/>
  <c r="H55" i="17"/>
  <c r="I55" i="17"/>
  <c r="J55" i="17"/>
  <c r="K55" i="17"/>
  <c r="B53" i="17"/>
  <c r="C53" i="17"/>
  <c r="D53" i="17"/>
  <c r="E53" i="17"/>
  <c r="F53" i="17"/>
  <c r="G53" i="17"/>
  <c r="H53" i="17"/>
  <c r="I53" i="17"/>
  <c r="J53" i="17"/>
  <c r="K53" i="17"/>
  <c r="B25" i="17"/>
  <c r="C25" i="17"/>
  <c r="D25" i="17"/>
  <c r="E25" i="17"/>
  <c r="B23" i="17"/>
  <c r="C23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K5" i="17"/>
  <c r="L5" i="17"/>
  <c r="M5" i="17"/>
  <c r="N5" i="17"/>
  <c r="O5" i="17"/>
  <c r="P5" i="17"/>
  <c r="B5" i="17"/>
  <c r="C5" i="17"/>
  <c r="D5" i="17"/>
  <c r="E5" i="17"/>
  <c r="F5" i="17"/>
  <c r="G5" i="17"/>
  <c r="K3" i="17"/>
  <c r="L3" i="17"/>
  <c r="M3" i="17"/>
  <c r="N3" i="17"/>
  <c r="O3" i="17"/>
  <c r="P3" i="17"/>
  <c r="C3" i="17"/>
  <c r="D3" i="17"/>
  <c r="E3" i="17"/>
  <c r="F3" i="17"/>
  <c r="G3" i="17"/>
  <c r="H3" i="17"/>
  <c r="I3" i="17"/>
  <c r="C3" i="15"/>
  <c r="D3" i="15"/>
  <c r="E3" i="15"/>
  <c r="F3" i="15"/>
  <c r="G3" i="15"/>
  <c r="H3" i="15"/>
  <c r="I3" i="15"/>
  <c r="K3" i="15"/>
  <c r="L3" i="15"/>
  <c r="M3" i="15"/>
  <c r="N3" i="15"/>
  <c r="O3" i="15"/>
  <c r="P3" i="15"/>
  <c r="B5" i="15"/>
  <c r="C5" i="15"/>
  <c r="D5" i="15"/>
  <c r="E5" i="15"/>
  <c r="F5" i="15"/>
  <c r="G5" i="15"/>
  <c r="K5" i="15"/>
  <c r="L5" i="15"/>
  <c r="M5" i="15"/>
  <c r="N5" i="15"/>
  <c r="O5" i="15"/>
  <c r="P5" i="15"/>
  <c r="B22" i="15"/>
  <c r="C22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B24" i="15"/>
  <c r="C24" i="15"/>
  <c r="D24" i="15"/>
  <c r="E24" i="15"/>
  <c r="F24" i="15"/>
  <c r="G24" i="15"/>
  <c r="K24" i="15"/>
  <c r="L24" i="15"/>
  <c r="M24" i="15"/>
  <c r="N24" i="15"/>
  <c r="O24" i="15"/>
  <c r="P24" i="15"/>
  <c r="B52" i="15"/>
  <c r="C52" i="15"/>
  <c r="D52" i="15"/>
  <c r="E52" i="15"/>
  <c r="F52" i="15"/>
  <c r="G52" i="15"/>
  <c r="B54" i="15"/>
  <c r="C54" i="15"/>
  <c r="D54" i="15"/>
  <c r="E54" i="15"/>
  <c r="F54" i="15"/>
  <c r="G54" i="15"/>
  <c r="C3" i="14"/>
  <c r="D3" i="14"/>
  <c r="E3" i="14"/>
  <c r="F3" i="14"/>
  <c r="G3" i="14"/>
  <c r="H3" i="14"/>
  <c r="I3" i="14"/>
  <c r="K3" i="14"/>
  <c r="L3" i="14"/>
  <c r="M3" i="14"/>
  <c r="N3" i="14"/>
  <c r="O3" i="14"/>
  <c r="P3" i="14"/>
  <c r="B5" i="14"/>
  <c r="C5" i="14"/>
  <c r="D5" i="14"/>
  <c r="E5" i="14"/>
  <c r="F5" i="14"/>
  <c r="G5" i="14"/>
  <c r="K5" i="14"/>
  <c r="L5" i="14"/>
  <c r="M5" i="14"/>
  <c r="N5" i="14"/>
  <c r="O5" i="14"/>
  <c r="P5" i="14"/>
  <c r="B22" i="14"/>
  <c r="C22" i="14"/>
  <c r="D22" i="14"/>
  <c r="E22" i="14"/>
  <c r="F22" i="14"/>
  <c r="G22" i="14"/>
  <c r="H22" i="14"/>
  <c r="I22" i="14"/>
  <c r="J22" i="14"/>
  <c r="L22" i="14"/>
  <c r="M22" i="14"/>
  <c r="N22" i="14"/>
  <c r="O22" i="14"/>
  <c r="B24" i="14"/>
  <c r="C24" i="14"/>
  <c r="D24" i="14"/>
  <c r="E24" i="14"/>
  <c r="F24" i="14"/>
  <c r="G24" i="14"/>
  <c r="K24" i="14"/>
  <c r="L24" i="14"/>
  <c r="M24" i="14"/>
  <c r="N24" i="14"/>
  <c r="O24" i="14"/>
  <c r="B52" i="14"/>
  <c r="C52" i="14"/>
  <c r="D52" i="14"/>
  <c r="E52" i="14"/>
  <c r="F52" i="14"/>
  <c r="G52" i="14"/>
  <c r="H52" i="14"/>
  <c r="B54" i="14"/>
  <c r="C54" i="14"/>
  <c r="D54" i="14"/>
  <c r="E54" i="14"/>
  <c r="F54" i="14"/>
  <c r="G54" i="14"/>
  <c r="H54" i="14"/>
  <c r="D3" i="9"/>
  <c r="E3" i="9"/>
  <c r="F3" i="9"/>
  <c r="G3" i="9"/>
  <c r="H3" i="9"/>
  <c r="I3" i="9"/>
  <c r="J3" i="9"/>
  <c r="L3" i="9"/>
  <c r="M3" i="9"/>
  <c r="N3" i="9"/>
  <c r="O3" i="9"/>
  <c r="P3" i="9"/>
  <c r="D5" i="9"/>
  <c r="E5" i="9"/>
  <c r="F5" i="9"/>
  <c r="G5" i="9"/>
  <c r="H5" i="9"/>
  <c r="L5" i="9"/>
  <c r="M5" i="9"/>
  <c r="N5" i="9"/>
  <c r="O5" i="9"/>
  <c r="P5" i="9"/>
  <c r="C22" i="9"/>
  <c r="D22" i="9"/>
  <c r="E22" i="9"/>
  <c r="F22" i="9"/>
  <c r="G22" i="9"/>
  <c r="H22" i="9"/>
  <c r="I22" i="9"/>
  <c r="J22" i="9"/>
  <c r="K22" i="9"/>
  <c r="M22" i="9"/>
  <c r="N22" i="9"/>
  <c r="O22" i="9"/>
  <c r="P22" i="9"/>
  <c r="Q22" i="9"/>
  <c r="C24" i="9"/>
  <c r="D24" i="9"/>
  <c r="E24" i="9"/>
  <c r="F24" i="9"/>
  <c r="G24" i="9"/>
  <c r="H24" i="9"/>
  <c r="I24" i="9"/>
  <c r="M24" i="9"/>
  <c r="N24" i="9"/>
  <c r="O24" i="9"/>
  <c r="P24" i="9"/>
  <c r="Q24" i="9"/>
  <c r="C48" i="9"/>
  <c r="D48" i="9"/>
  <c r="E48" i="9"/>
  <c r="F48" i="9"/>
  <c r="G48" i="9"/>
  <c r="H48" i="9"/>
  <c r="I48" i="9"/>
  <c r="C50" i="9"/>
  <c r="D50" i="9"/>
  <c r="E50" i="9"/>
  <c r="F50" i="9"/>
  <c r="G50" i="9"/>
  <c r="H50" i="9"/>
  <c r="I50" i="9"/>
  <c r="F1" i="11"/>
  <c r="D3" i="11"/>
  <c r="E3" i="11"/>
  <c r="F3" i="11"/>
  <c r="G3" i="11"/>
  <c r="H3" i="11"/>
  <c r="I3" i="11"/>
  <c r="J3" i="11"/>
  <c r="L3" i="11"/>
  <c r="M3" i="11"/>
  <c r="N3" i="11"/>
  <c r="O3" i="11"/>
  <c r="P3" i="11"/>
  <c r="Q3" i="11"/>
  <c r="C5" i="11"/>
  <c r="D5" i="11"/>
  <c r="E5" i="11"/>
  <c r="F5" i="11"/>
  <c r="G5" i="11"/>
  <c r="H5" i="11"/>
  <c r="I5" i="11"/>
  <c r="M5" i="11"/>
  <c r="N5" i="11"/>
  <c r="O5" i="11"/>
  <c r="P5" i="11"/>
  <c r="Q5" i="11"/>
  <c r="C22" i="11"/>
  <c r="D22" i="11"/>
  <c r="E22" i="11"/>
  <c r="F22" i="11"/>
  <c r="G22" i="11"/>
  <c r="H22" i="11"/>
  <c r="I22" i="11"/>
  <c r="J22" i="11"/>
  <c r="K22" i="11"/>
  <c r="M22" i="11"/>
  <c r="N22" i="11"/>
  <c r="O22" i="11"/>
  <c r="P22" i="11"/>
  <c r="Q22" i="11"/>
  <c r="C24" i="11"/>
  <c r="D24" i="11"/>
  <c r="E24" i="11"/>
  <c r="F24" i="11"/>
  <c r="G24" i="11"/>
  <c r="K24" i="11"/>
  <c r="L24" i="11"/>
  <c r="M24" i="11"/>
  <c r="N24" i="11"/>
  <c r="O24" i="11"/>
  <c r="P24" i="11"/>
  <c r="Q24" i="11"/>
  <c r="C51" i="11"/>
  <c r="D51" i="11"/>
  <c r="E51" i="11"/>
  <c r="F51" i="11"/>
  <c r="G51" i="11"/>
  <c r="H51" i="11"/>
  <c r="I51" i="11"/>
  <c r="C53" i="11"/>
  <c r="D53" i="11"/>
  <c r="E53" i="11"/>
  <c r="F53" i="11"/>
  <c r="G53" i="11"/>
  <c r="H53" i="11"/>
  <c r="I53" i="11"/>
  <c r="J53" i="11"/>
  <c r="O1" i="7"/>
  <c r="C3" i="7"/>
  <c r="D3" i="7"/>
  <c r="E3" i="7"/>
  <c r="F3" i="7"/>
  <c r="G3" i="7"/>
  <c r="H3" i="7"/>
  <c r="I3" i="7"/>
  <c r="J3" i="7"/>
  <c r="K3" i="7"/>
  <c r="M3" i="7"/>
  <c r="N3" i="7"/>
  <c r="O3" i="7"/>
  <c r="P3" i="7"/>
  <c r="Q3" i="7"/>
  <c r="C5" i="7"/>
  <c r="D5" i="7"/>
  <c r="E5" i="7"/>
  <c r="F5" i="7"/>
  <c r="G5" i="7"/>
  <c r="H5" i="7"/>
  <c r="I5" i="7"/>
  <c r="M5" i="7"/>
  <c r="N5" i="7"/>
  <c r="O5" i="7"/>
  <c r="P5" i="7"/>
  <c r="Q5" i="7"/>
  <c r="C22" i="7"/>
  <c r="D22" i="7"/>
  <c r="E22" i="7"/>
  <c r="F22" i="7"/>
  <c r="G22" i="7"/>
  <c r="H22" i="7"/>
  <c r="J22" i="7"/>
  <c r="K22" i="7"/>
  <c r="L22" i="7"/>
  <c r="M22" i="7"/>
  <c r="N22" i="7"/>
  <c r="O22" i="7"/>
  <c r="P22" i="7"/>
  <c r="Q22" i="7"/>
  <c r="R22" i="7"/>
  <c r="C24" i="7"/>
  <c r="D24" i="7"/>
  <c r="E24" i="7"/>
  <c r="F24" i="7"/>
  <c r="G24" i="7"/>
  <c r="H24" i="7"/>
  <c r="L24" i="7"/>
  <c r="M24" i="7"/>
  <c r="N24" i="7"/>
  <c r="O24" i="7"/>
  <c r="P24" i="7"/>
  <c r="C48" i="7"/>
  <c r="D48" i="7"/>
  <c r="E48" i="7"/>
  <c r="F48" i="7"/>
  <c r="G48" i="7"/>
  <c r="H48" i="7"/>
  <c r="I48" i="7"/>
  <c r="J48" i="7"/>
  <c r="C50" i="7"/>
  <c r="D50" i="7"/>
  <c r="E50" i="7"/>
  <c r="F50" i="7"/>
  <c r="G50" i="7"/>
  <c r="H50" i="7"/>
  <c r="I50" i="7"/>
  <c r="J50" i="7"/>
  <c r="Q1" i="5"/>
  <c r="C5" i="5"/>
  <c r="D5" i="5"/>
  <c r="E5" i="5"/>
  <c r="F5" i="5"/>
  <c r="G5" i="5"/>
  <c r="H5" i="5"/>
  <c r="I5" i="5"/>
  <c r="M5" i="5"/>
  <c r="N5" i="5"/>
  <c r="O5" i="5"/>
  <c r="P5" i="5"/>
  <c r="Q5" i="5"/>
  <c r="C22" i="5"/>
  <c r="D22" i="5"/>
  <c r="E22" i="5"/>
  <c r="F22" i="5"/>
  <c r="J22" i="5"/>
  <c r="K22" i="5"/>
  <c r="L22" i="5"/>
  <c r="M22" i="5"/>
  <c r="N22" i="5"/>
  <c r="C24" i="5"/>
  <c r="D24" i="5"/>
  <c r="E24" i="5"/>
  <c r="F24" i="5"/>
  <c r="J24" i="5"/>
  <c r="K24" i="5"/>
  <c r="L24" i="5"/>
  <c r="M24" i="5"/>
  <c r="N24" i="5"/>
  <c r="C49" i="5"/>
  <c r="D49" i="5"/>
  <c r="E49" i="5"/>
  <c r="F49" i="5"/>
  <c r="G49" i="5"/>
  <c r="H49" i="5"/>
  <c r="I49" i="5"/>
  <c r="J49" i="5"/>
  <c r="K49" i="5"/>
  <c r="C51" i="5"/>
  <c r="D51" i="5"/>
  <c r="E51" i="5"/>
  <c r="F51" i="5"/>
  <c r="G51" i="5"/>
  <c r="H51" i="5"/>
  <c r="I51" i="5"/>
  <c r="J51" i="5"/>
  <c r="K51" i="5"/>
  <c r="O1" i="1"/>
  <c r="C6" i="1"/>
  <c r="D6" i="1"/>
  <c r="E6" i="1"/>
  <c r="F6" i="1"/>
  <c r="G6" i="1"/>
  <c r="H6" i="1"/>
  <c r="I6" i="1"/>
  <c r="M6" i="1"/>
  <c r="N6" i="1"/>
  <c r="O6" i="1"/>
  <c r="P6" i="1"/>
  <c r="Q6" i="1"/>
  <c r="C31" i="1"/>
  <c r="D31" i="1"/>
  <c r="E31" i="1"/>
  <c r="F31" i="1"/>
  <c r="G31" i="1"/>
  <c r="H31" i="1"/>
  <c r="M31" i="1"/>
  <c r="N31" i="1"/>
  <c r="O31" i="1"/>
  <c r="P31" i="1"/>
  <c r="Q31" i="1"/>
  <c r="C48" i="1"/>
  <c r="D48" i="1"/>
  <c r="E48" i="1"/>
  <c r="F48" i="1"/>
  <c r="G48" i="1"/>
  <c r="H48" i="1"/>
  <c r="I48" i="1"/>
  <c r="D39" i="26"/>
  <c r="D38" i="26"/>
  <c r="E39" i="26"/>
  <c r="F39" i="26"/>
  <c r="G39" i="26"/>
  <c r="H39" i="26"/>
  <c r="I39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 Broux</author>
  </authors>
  <commentList>
    <comment ref="K29" authorId="0" shapeId="0" xr:uid="{A56E021E-5B3D-4B2B-BA8C-277A6BF1482F}">
      <text>
        <r>
          <rPr>
            <b/>
            <sz val="9"/>
            <color indexed="81"/>
            <rFont val="Tahoma"/>
            <family val="2"/>
          </rPr>
          <t>limite departementaux 20/02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31" authorId="0" shapeId="0" xr:uid="{F07DA783-C0FE-449C-8EF2-749C35F18FAC}">
      <text>
        <r>
          <rPr>
            <sz val="9"/>
            <color indexed="81"/>
            <rFont val="Tahoma"/>
            <family val="2"/>
          </rPr>
          <t xml:space="preserve">comm ission  le 12/03 au  soir chez Herman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H25" authorId="0" shapeId="0" xr:uid="{826A5634-BA32-42A9-8EC8-5482697FE567}">
      <text>
        <r>
          <rPr>
            <b/>
            <sz val="9"/>
            <color indexed="81"/>
            <rFont val="Tahoma"/>
            <family val="2"/>
          </rPr>
          <t>17/02 limite envois région</t>
        </r>
      </text>
    </comment>
    <comment ref="L30" authorId="0" shapeId="0" xr:uid="{2397CD58-2DED-4E49-9109-CD1642132932}">
      <text>
        <r>
          <rPr>
            <sz val="9"/>
            <color indexed="81"/>
            <rFont val="Tahoma"/>
            <family val="2"/>
          </rPr>
          <t xml:space="preserve">comm ission  le 3/03 au  soir chez  A Cornille          Cassel
</t>
        </r>
      </text>
    </comment>
  </commentList>
</comments>
</file>

<file path=xl/sharedStrings.xml><?xml version="1.0" encoding="utf-8"?>
<sst xmlns="http://schemas.openxmlformats.org/spreadsheetml/2006/main" count="4518" uniqueCount="1473">
  <si>
    <t>mise à jour:</t>
  </si>
  <si>
    <t>vacances</t>
  </si>
  <si>
    <t>mercredi</t>
  </si>
  <si>
    <t>Mini-Raid ou CO</t>
  </si>
  <si>
    <t>GR</t>
  </si>
  <si>
    <t>Cross Artois</t>
  </si>
  <si>
    <t>Cross Audomarois</t>
  </si>
  <si>
    <t>Cross</t>
  </si>
  <si>
    <t>Mardi 11 nov</t>
  </si>
  <si>
    <t>cross Territoire 59/62</t>
  </si>
  <si>
    <t>CO - Auchel</t>
  </si>
  <si>
    <t>Aviron indoor</t>
  </si>
  <si>
    <t>CO</t>
  </si>
  <si>
    <t>Réunion rentrée</t>
  </si>
  <si>
    <t>Aire/Lys jardin public</t>
  </si>
  <si>
    <t>Réunion de rentrée</t>
  </si>
  <si>
    <t>St François</t>
  </si>
  <si>
    <t>La Malassise</t>
  </si>
  <si>
    <t>Marquise ?</t>
  </si>
  <si>
    <t>St Amand les Eaux</t>
  </si>
  <si>
    <t xml:space="preserve"> (Bois St Pierre)</t>
  </si>
  <si>
    <t>Verquigneul Terril</t>
  </si>
  <si>
    <t>Territoire (visio)</t>
  </si>
  <si>
    <t>Hazebrouck</t>
  </si>
  <si>
    <t>Bouvigny</t>
  </si>
  <si>
    <t>Longuenesse</t>
  </si>
  <si>
    <t>Citadelle Montreuil</t>
  </si>
  <si>
    <t>Athlé Indor B/M</t>
  </si>
  <si>
    <t>Boulogne</t>
  </si>
  <si>
    <t>AG HDF</t>
  </si>
  <si>
    <t>Comité (présentiel)</t>
  </si>
  <si>
    <t>REUNION</t>
  </si>
  <si>
    <t>Cross Côte Opale</t>
  </si>
  <si>
    <t>Amiens à confirmer</t>
  </si>
  <si>
    <t>Liévin</t>
  </si>
  <si>
    <t>sports C.O</t>
  </si>
  <si>
    <t>Badminton</t>
  </si>
  <si>
    <t>14h</t>
  </si>
  <si>
    <t>indiv C/J</t>
  </si>
  <si>
    <t>Ste Ide - Lens</t>
  </si>
  <si>
    <t>Bois de la Roupie</t>
  </si>
  <si>
    <t>Gym</t>
  </si>
  <si>
    <t>Cross Nl</t>
  </si>
  <si>
    <t xml:space="preserve">inscrire équipes+noms </t>
  </si>
  <si>
    <t>examens J.O</t>
  </si>
  <si>
    <t>Lundi 8 et mardi 9</t>
  </si>
  <si>
    <t>sp.co</t>
  </si>
  <si>
    <t>St Quentin ?</t>
  </si>
  <si>
    <t>La Chapelle sur Erdre (44)</t>
  </si>
  <si>
    <t>2025/2026</t>
  </si>
  <si>
    <t xml:space="preserve"> T T indiv</t>
  </si>
  <si>
    <t>Bike &amp; Run</t>
  </si>
  <si>
    <t>TRIATHLON</t>
  </si>
  <si>
    <t xml:space="preserve"> T T B/M</t>
  </si>
  <si>
    <t>Escalade</t>
  </si>
  <si>
    <t>FINALES</t>
  </si>
  <si>
    <t>lundi 06/04 - Pâques</t>
  </si>
  <si>
    <t>Equipe C/J</t>
  </si>
  <si>
    <t>Wingles (relief)</t>
  </si>
  <si>
    <t xml:space="preserve"> Bapaume</t>
  </si>
  <si>
    <t>Comité</t>
  </si>
  <si>
    <t>Lapugnoy (Bois)</t>
  </si>
  <si>
    <t>DESVRES</t>
  </si>
  <si>
    <t>Equip B/M-C/J</t>
  </si>
  <si>
    <t>Equipe B/M</t>
  </si>
  <si>
    <t>Elite lycée</t>
  </si>
  <si>
    <t>forêt d'Ecault</t>
  </si>
  <si>
    <t>SPORTS COLLECTIFS</t>
  </si>
  <si>
    <t>RAID</t>
  </si>
  <si>
    <t>Bapaume - St-Eloi</t>
  </si>
  <si>
    <t>Berck</t>
  </si>
  <si>
    <t>promo/élite</t>
  </si>
  <si>
    <t>Mala ou Aire</t>
  </si>
  <si>
    <t>Arras Baudimont</t>
  </si>
  <si>
    <t>B/M en Picardie</t>
  </si>
  <si>
    <t>Wingles</t>
  </si>
  <si>
    <t>Athlé Indoor C/J</t>
  </si>
  <si>
    <t>Baudimont</t>
  </si>
  <si>
    <t>CO 59/62</t>
  </si>
  <si>
    <t>T.T</t>
  </si>
  <si>
    <t>Athle C/J</t>
  </si>
  <si>
    <t>http://ugsel62.fr</t>
  </si>
  <si>
    <t>Marcq B</t>
  </si>
  <si>
    <t>C/J  59 ou 62</t>
  </si>
  <si>
    <t>formation arbitrage</t>
  </si>
  <si>
    <t>Tournehem</t>
  </si>
  <si>
    <t>indiv B/M promo/E</t>
  </si>
  <si>
    <t>Indiv   Promo Elite</t>
  </si>
  <si>
    <t>équipes   Promo Elite</t>
  </si>
  <si>
    <t>Territoire</t>
  </si>
  <si>
    <t>Athlé Indoor B/M</t>
  </si>
  <si>
    <t>Villeneuve d'Ascq</t>
  </si>
  <si>
    <t xml:space="preserve"> T T équipe</t>
  </si>
  <si>
    <t>Bouvigny ou Aire</t>
  </si>
  <si>
    <t>indiv B/M promo élite</t>
  </si>
  <si>
    <t>Lys les Lannoy</t>
  </si>
  <si>
    <t>Roubaix</t>
  </si>
  <si>
    <t>Bruay</t>
  </si>
  <si>
    <t>districs Badminton</t>
  </si>
  <si>
    <t>C/J St Paul Lens</t>
  </si>
  <si>
    <t>Béthune</t>
  </si>
  <si>
    <t>Gymnastique</t>
  </si>
  <si>
    <t xml:space="preserve">indiv B/M </t>
  </si>
  <si>
    <t xml:space="preserve">Natation Elite </t>
  </si>
  <si>
    <t>MARQUISE</t>
  </si>
  <si>
    <t>Escalade B/M</t>
  </si>
  <si>
    <t>Elites filles + Garçons</t>
  </si>
  <si>
    <t>inter-com</t>
  </si>
  <si>
    <t>Promo filles</t>
  </si>
  <si>
    <t>CJ Arras</t>
  </si>
  <si>
    <t>Arras / ? / Etaples</t>
  </si>
  <si>
    <t xml:space="preserve">Carvin </t>
  </si>
  <si>
    <t>Arras - Baudimont</t>
  </si>
  <si>
    <t>Villeneuve Ascq</t>
  </si>
  <si>
    <t>?</t>
  </si>
  <si>
    <t>Arras</t>
  </si>
  <si>
    <t>Escalade (col)moulinette)</t>
  </si>
  <si>
    <t>V.T.T</t>
  </si>
  <si>
    <t>Athlé indor C/J</t>
  </si>
  <si>
    <t>Marquise</t>
  </si>
  <si>
    <t>Natation Elite</t>
  </si>
  <si>
    <t>Volley JG</t>
  </si>
  <si>
    <t>Olhain</t>
  </si>
  <si>
    <t>(2),3 et (3), 4 St Brieuc (22)</t>
  </si>
  <si>
    <t>(10)11 et 12 mars</t>
  </si>
  <si>
    <t>(18)19 et 20 mars</t>
  </si>
  <si>
    <t>Marcq</t>
  </si>
  <si>
    <t>Judo</t>
  </si>
  <si>
    <t>Athlé indor B/M</t>
  </si>
  <si>
    <t>Dunkerque (59)</t>
  </si>
  <si>
    <t>Saint-Brieuc (22)</t>
  </si>
  <si>
    <t>Futsal JG / CJF</t>
  </si>
  <si>
    <t>(30), 31 mars, 1er avril</t>
  </si>
  <si>
    <t>(23)24, 25 mars</t>
  </si>
  <si>
    <t>wasquehal (59)</t>
  </si>
  <si>
    <t>Laval (53)</t>
  </si>
  <si>
    <t>Futsal CG promo</t>
  </si>
  <si>
    <t>Tennis</t>
  </si>
  <si>
    <t>1 - 3 avril</t>
  </si>
  <si>
    <t>(26), 27, 28 mars</t>
  </si>
  <si>
    <t>Ploemeur (56)</t>
  </si>
  <si>
    <t>bassin St Brieuc (22)</t>
  </si>
  <si>
    <t>Triathlon</t>
  </si>
  <si>
    <t>CO prep natioanl</t>
  </si>
  <si>
    <t>Athle B/M</t>
  </si>
  <si>
    <t>lundi 25/05 - Pentecôte</t>
  </si>
  <si>
    <t>CO (am grand frère)</t>
  </si>
  <si>
    <t>Futsal CG Elite</t>
  </si>
  <si>
    <t>Carvin</t>
  </si>
  <si>
    <t>Bois des dames</t>
  </si>
  <si>
    <t>Liévin ?</t>
  </si>
  <si>
    <t>Morbecques (bois)</t>
  </si>
  <si>
    <t>Bruay L</t>
  </si>
  <si>
    <t>St Sébastien/Loire (44)</t>
  </si>
  <si>
    <t>vendredi 1er mai</t>
  </si>
  <si>
    <t>vendredi 8 mai</t>
  </si>
  <si>
    <t>jeudi 14mai- Ascension</t>
  </si>
  <si>
    <t>District</t>
  </si>
  <si>
    <t>Niv Comité PdeC</t>
  </si>
  <si>
    <t xml:space="preserve">Niv Territoire </t>
  </si>
  <si>
    <t>Niv National</t>
  </si>
  <si>
    <t>Nl VTT</t>
  </si>
  <si>
    <t>Golf</t>
  </si>
  <si>
    <t>Volley MG - CG</t>
  </si>
  <si>
    <t>Natation promo</t>
  </si>
  <si>
    <t xml:space="preserve"> Badminton BM</t>
  </si>
  <si>
    <t>Athlé PA BM</t>
  </si>
  <si>
    <t>(5) 6, 7 mai</t>
  </si>
  <si>
    <t>(11), 12, 13</t>
  </si>
  <si>
    <t>(18),19, 20</t>
  </si>
  <si>
    <t>(26)27 et 28 mai</t>
  </si>
  <si>
    <t>(3) 4, 5 juin</t>
  </si>
  <si>
    <t>(10) 11 et 12 juin</t>
  </si>
  <si>
    <t>entre 16 et 19</t>
  </si>
  <si>
    <t>Sees (61)</t>
  </si>
  <si>
    <t>Mende (48)</t>
  </si>
  <si>
    <t>Anzin-St-Aubin</t>
  </si>
  <si>
    <t>Montpellier (34)</t>
  </si>
  <si>
    <t>Paris (75)</t>
  </si>
  <si>
    <t>Amberieu en Bugey (01)</t>
  </si>
  <si>
    <t>Angers (49)</t>
  </si>
  <si>
    <t>Athlé PA CJ</t>
  </si>
  <si>
    <t>TT</t>
  </si>
  <si>
    <t>Escrime</t>
  </si>
  <si>
    <t>6-7 ou 12-13</t>
  </si>
  <si>
    <t>(27), 28, 29 mai</t>
  </si>
  <si>
    <t>2,3 et 4</t>
  </si>
  <si>
    <t>Vénissieux (69)</t>
  </si>
  <si>
    <t>Cesson-Sévigné (35)</t>
  </si>
  <si>
    <t>comité 78</t>
  </si>
  <si>
    <t>Lacanau (33)</t>
  </si>
  <si>
    <t>en rouge: les dates de 2024/2025</t>
  </si>
  <si>
    <t>Football CJF - CJG Elite</t>
  </si>
  <si>
    <t>Danse</t>
  </si>
  <si>
    <t xml:space="preserve">GR - Gym </t>
  </si>
  <si>
    <t>5 - 7 mai</t>
  </si>
  <si>
    <t>11 - 13 mai</t>
  </si>
  <si>
    <t>(2),3,4juin</t>
  </si>
  <si>
    <t>en noir ou blanc : les dates et lieux validés de 2025/2026</t>
  </si>
  <si>
    <t>Vitré (35)</t>
  </si>
  <si>
    <t>comité 14</t>
  </si>
  <si>
    <t>Illkirch-Graffenstaden (67)</t>
  </si>
  <si>
    <t>en bleu : demandes faites</t>
  </si>
  <si>
    <t>lundi 11 nov</t>
  </si>
  <si>
    <t>réunion rentrée</t>
  </si>
  <si>
    <t xml:space="preserve">Wingles </t>
  </si>
  <si>
    <t>Hesdin (bois)</t>
  </si>
  <si>
    <t>Leffrinckoucke</t>
  </si>
  <si>
    <t>Wasquehal (59)</t>
  </si>
  <si>
    <t>Wingles (étang)</t>
  </si>
  <si>
    <t>(base versant terrils)</t>
  </si>
  <si>
    <t>comité 62</t>
  </si>
  <si>
    <t>(Dunkerque)</t>
  </si>
  <si>
    <t>réunion</t>
  </si>
  <si>
    <t>La Mala - Longuenesse</t>
  </si>
  <si>
    <t>Intercomités</t>
  </si>
  <si>
    <t>Bois Mangnier</t>
  </si>
  <si>
    <t>intercomités</t>
  </si>
  <si>
    <t>Auchel (Bois St Pierre)</t>
  </si>
  <si>
    <t>Lens</t>
  </si>
  <si>
    <t>Vendredi 13 déc</t>
  </si>
  <si>
    <t>Flers (61)</t>
  </si>
  <si>
    <t xml:space="preserve">Escalade </t>
  </si>
  <si>
    <t>Longuenesse (bois)</t>
  </si>
  <si>
    <t>Formation J O</t>
  </si>
  <si>
    <t>A Mortefontaine</t>
  </si>
  <si>
    <t>Ste Marie-Aire/L</t>
  </si>
  <si>
    <t>Villeneuve A (AVA)</t>
  </si>
  <si>
    <t>B Tournehem</t>
  </si>
  <si>
    <t>B/M Bapaume</t>
  </si>
  <si>
    <t>Arras / La Mala / Berck</t>
  </si>
  <si>
    <t>A Tournehem</t>
  </si>
  <si>
    <t>équipe B/M</t>
  </si>
  <si>
    <t>B Olhain</t>
  </si>
  <si>
    <t>Leers</t>
  </si>
  <si>
    <t xml:space="preserve">Gym </t>
  </si>
  <si>
    <t>C/J</t>
  </si>
  <si>
    <t>Equip   Promo Elite</t>
  </si>
  <si>
    <t>Lapugnoy (bois des dames)</t>
  </si>
  <si>
    <t>formation B/M</t>
  </si>
  <si>
    <t>Clairemont -oise</t>
  </si>
  <si>
    <t>Wingles (base - relief)</t>
  </si>
  <si>
    <t xml:space="preserve"> Badminton C/J</t>
  </si>
  <si>
    <t xml:space="preserve"> Natation élite</t>
  </si>
  <si>
    <t>19, 20 mars</t>
  </si>
  <si>
    <t>Argentan (61)</t>
  </si>
  <si>
    <t>lundi 22/04 - Pâques</t>
  </si>
  <si>
    <t>lundi 9/06 - Pentecôte</t>
  </si>
  <si>
    <t xml:space="preserve">bilan 62 </t>
  </si>
  <si>
    <t>Forêt d'Ecault</t>
  </si>
  <si>
    <t>Gravelines</t>
  </si>
  <si>
    <t>jeudi 1er mai</t>
  </si>
  <si>
    <t>jeudi 8 mai</t>
  </si>
  <si>
    <t>jeudi 29 mai- Ascenssion</t>
  </si>
  <si>
    <t>C.O</t>
  </si>
  <si>
    <t>Athlé  C/J</t>
  </si>
  <si>
    <t>(26) 27, 28/05</t>
  </si>
  <si>
    <t>Comité 38</t>
  </si>
  <si>
    <t>Nl Gym</t>
  </si>
  <si>
    <t>3,4,5 juin</t>
  </si>
  <si>
    <t>en rouge: les dates de 2023/2024 (activités et dates à confirmer)</t>
  </si>
  <si>
    <t>2024/2025</t>
  </si>
  <si>
    <t>(20)21 mai</t>
  </si>
  <si>
    <t>27 et 28 mai</t>
  </si>
  <si>
    <t>St Quentin (02)</t>
  </si>
  <si>
    <t>Fougères (35)</t>
  </si>
  <si>
    <t>Fouesnant (29)</t>
  </si>
  <si>
    <t>en noire: les dates et lieux validés de 2024/2025</t>
  </si>
  <si>
    <t>Nl  TT</t>
  </si>
  <si>
    <t>A.G UGSEL62</t>
  </si>
  <si>
    <t xml:space="preserve">cross </t>
  </si>
  <si>
    <t>cross Région 59/62</t>
  </si>
  <si>
    <t>Run&amp;Bike collège</t>
  </si>
  <si>
    <t>Hts de France</t>
  </si>
  <si>
    <t>St Paul -Lens</t>
  </si>
  <si>
    <t>Aire/lys</t>
  </si>
  <si>
    <t>Lens - L Lagrange</t>
  </si>
  <si>
    <t>Auchel</t>
  </si>
  <si>
    <t>Hesdin</t>
  </si>
  <si>
    <t>EIC - Tourcoing</t>
  </si>
  <si>
    <t xml:space="preserve">14h - Ste Ide </t>
  </si>
  <si>
    <t>Formation J.O - Gym</t>
  </si>
  <si>
    <t>Bouvigny B</t>
  </si>
  <si>
    <t>Athle Salle B/M</t>
  </si>
  <si>
    <t>Lille</t>
  </si>
  <si>
    <t>report au 08/11/23</t>
  </si>
  <si>
    <t>Marcq en B</t>
  </si>
  <si>
    <t>Pontivy (56)</t>
  </si>
  <si>
    <t>jeudi</t>
  </si>
  <si>
    <t>Formation J.O</t>
  </si>
  <si>
    <t xml:space="preserve">Intercomité </t>
  </si>
  <si>
    <t>indiv CG promo</t>
  </si>
  <si>
    <t>indiv B/M promo</t>
  </si>
  <si>
    <t>Aire/Lys</t>
  </si>
  <si>
    <t>Equ C/J - Promo Elite</t>
  </si>
  <si>
    <t xml:space="preserve">Badminton </t>
  </si>
  <si>
    <t>Anzin St Aubin</t>
  </si>
  <si>
    <t>Run &amp; Bike</t>
  </si>
  <si>
    <t>Villeneuve A</t>
  </si>
  <si>
    <t>B/M</t>
  </si>
  <si>
    <t>Raid</t>
  </si>
  <si>
    <t>Athlé Indor C/J</t>
  </si>
  <si>
    <t>Equ CF JF/JG promo</t>
  </si>
  <si>
    <t>Tournehen (62)</t>
  </si>
  <si>
    <t xml:space="preserve">Triathlon </t>
  </si>
  <si>
    <t>Equ promo /élites</t>
  </si>
  <si>
    <t>Escalade Elite</t>
  </si>
  <si>
    <t>indiv -  promo/élite</t>
  </si>
  <si>
    <t xml:space="preserve"> Promo filles</t>
  </si>
  <si>
    <t xml:space="preserve"> Elite F/G Promo G</t>
  </si>
  <si>
    <t xml:space="preserve">St Quentin </t>
  </si>
  <si>
    <t>7/02 Rennes 8/02</t>
  </si>
  <si>
    <t>Promo F</t>
  </si>
  <si>
    <t>G.R</t>
  </si>
  <si>
    <t>(Rézé) 44</t>
  </si>
  <si>
    <t>St Pol/Mer (59)</t>
  </si>
  <si>
    <t>Nl judo</t>
  </si>
  <si>
    <t>Bouvigny ou Wingles</t>
  </si>
  <si>
    <t>Toulouse (31)</t>
  </si>
  <si>
    <t xml:space="preserve">merc 8 mai </t>
  </si>
  <si>
    <t>&amp;</t>
  </si>
  <si>
    <t>Lapugnois</t>
  </si>
  <si>
    <t>Morbecques</t>
  </si>
  <si>
    <t>WE ascension</t>
  </si>
  <si>
    <t>(15) 16 17 mai</t>
  </si>
  <si>
    <t>Olhain(62)</t>
  </si>
  <si>
    <t>Valence (26)</t>
  </si>
  <si>
    <t>Castres (31)</t>
  </si>
  <si>
    <t>Moutiers Mauxfaits (85)</t>
  </si>
  <si>
    <t>en rouge: les dates de 2022/2023</t>
  </si>
  <si>
    <t>2023/2024</t>
  </si>
  <si>
    <t>en noires: les dates et lieux validés de 2023/2024</t>
  </si>
  <si>
    <t>Crest (26)</t>
  </si>
  <si>
    <t>Nl Golf</t>
  </si>
  <si>
    <t>Comité 48</t>
  </si>
  <si>
    <t>Pessac (33)</t>
  </si>
  <si>
    <t xml:space="preserve"> Badminton B/M/C/J</t>
  </si>
  <si>
    <t>Athlé  B/M</t>
  </si>
  <si>
    <t>(29) 30 et 31 mai</t>
  </si>
  <si>
    <t>La Ferté Macé (61)</t>
  </si>
  <si>
    <t>mise à jour</t>
  </si>
  <si>
    <t>Montreuil</t>
  </si>
  <si>
    <t>Dunkerque</t>
  </si>
  <si>
    <t xml:space="preserve">A.G </t>
  </si>
  <si>
    <t>Flers Escrebieux (59)</t>
  </si>
  <si>
    <t>Cambrai ou</t>
  </si>
  <si>
    <t>comité PdeC</t>
  </si>
  <si>
    <t xml:space="preserve"> Mortefontaine</t>
  </si>
  <si>
    <t xml:space="preserve">St Martin </t>
  </si>
  <si>
    <t xml:space="preserve">La Malassise </t>
  </si>
  <si>
    <t>Verquigneul</t>
  </si>
  <si>
    <t xml:space="preserve">Villeneuve A </t>
  </si>
  <si>
    <t>Mini raid/CO</t>
  </si>
  <si>
    <t>Marck en C</t>
  </si>
  <si>
    <t>sam 10 déc 22</t>
  </si>
  <si>
    <t>Saumur (49)</t>
  </si>
  <si>
    <r>
      <rPr>
        <b/>
        <sz val="11"/>
        <rFont val="Calibri"/>
        <family val="2"/>
      </rPr>
      <t>intercomité</t>
    </r>
    <r>
      <rPr>
        <b/>
        <sz val="11"/>
        <rFont val="Calibri"/>
        <family val="2"/>
      </rPr>
      <t xml:space="preserve"> GR</t>
    </r>
  </si>
  <si>
    <t>Intercomité Athle C/J</t>
  </si>
  <si>
    <t>indiv C/J promo/élite</t>
  </si>
  <si>
    <t>Equip C/J</t>
  </si>
  <si>
    <t>Olhain (62)</t>
  </si>
  <si>
    <t>Arras / Audomarois / Etaples</t>
  </si>
  <si>
    <t>Lens St Paul</t>
  </si>
  <si>
    <t>St Omer</t>
  </si>
  <si>
    <t>Equ C/J promo/élite</t>
  </si>
  <si>
    <t>C/J Arras Baudimont</t>
  </si>
  <si>
    <t>Wattrelos</t>
  </si>
  <si>
    <t>Touquet</t>
  </si>
  <si>
    <t>(31) 1 fev</t>
  </si>
  <si>
    <t>Courset</t>
  </si>
  <si>
    <t>Nantes (44)</t>
  </si>
  <si>
    <t>stage Nl G.R</t>
  </si>
  <si>
    <t>18 au 20/01/23</t>
  </si>
  <si>
    <t>St Laurent B</t>
  </si>
  <si>
    <t>(1) 2 fev</t>
  </si>
  <si>
    <t xml:space="preserve">Cambrai </t>
  </si>
  <si>
    <t>Nl  Rugby</t>
  </si>
  <si>
    <t>Lomme</t>
  </si>
  <si>
    <t>(24), 25 26 mai</t>
  </si>
  <si>
    <t>(19) 20 21 juin 23</t>
  </si>
  <si>
    <t>Béthune (62)</t>
  </si>
  <si>
    <t>Lens (62)</t>
  </si>
  <si>
    <t>vend 23 juin 2023</t>
  </si>
  <si>
    <t xml:space="preserve">Journée Olympique  </t>
  </si>
  <si>
    <t>Harnes</t>
  </si>
  <si>
    <t>(9) 10 11 mai</t>
  </si>
  <si>
    <t>Carentan (50</t>
  </si>
  <si>
    <t>(29) 30 31 mai</t>
  </si>
  <si>
    <t>(8) 9 10 juin 23</t>
  </si>
  <si>
    <t>2022/2023</t>
  </si>
  <si>
    <t>Vannes (56)</t>
  </si>
  <si>
    <t>Noisy le sec (75)</t>
  </si>
  <si>
    <t xml:space="preserve">(10) 11 12 mai </t>
  </si>
  <si>
    <t>C.o + Raid</t>
  </si>
  <si>
    <t>Nl Escrime</t>
  </si>
  <si>
    <t>Bordeaux (33)</t>
  </si>
  <si>
    <t>(22) 23 24 / (24) 25 26 mai</t>
  </si>
  <si>
    <t>(30) 31 mai 1er juin</t>
  </si>
  <si>
    <t>(7) 8 9 juin 23</t>
  </si>
  <si>
    <t>Plouec/Lié (22)</t>
  </si>
  <si>
    <t>Tinchebray (61)</t>
  </si>
  <si>
    <t>Douai 59 C</t>
  </si>
  <si>
    <t>Roubaix (59)</t>
  </si>
  <si>
    <t>Cholet (49)</t>
  </si>
  <si>
    <t>comité 59</t>
  </si>
  <si>
    <t xml:space="preserve">réunion </t>
  </si>
  <si>
    <t>cross comité 62</t>
  </si>
  <si>
    <t>Ht de France</t>
  </si>
  <si>
    <t>Desvres</t>
  </si>
  <si>
    <t>Douai /Sin le Noble</t>
  </si>
  <si>
    <t>"e</t>
  </si>
  <si>
    <t>Villeneuve A ?</t>
  </si>
  <si>
    <t>Mini raid</t>
  </si>
  <si>
    <t>sam 11 déc 21</t>
  </si>
  <si>
    <t>Combourg (35)</t>
  </si>
  <si>
    <t xml:space="preserve">Morbecques </t>
  </si>
  <si>
    <t>Bapaume</t>
  </si>
  <si>
    <t>Equipes C/J</t>
  </si>
  <si>
    <t>indiv B/M/C/J</t>
  </si>
  <si>
    <t>indiv B/M</t>
  </si>
  <si>
    <t>ou Wingles</t>
  </si>
  <si>
    <t>La malassise</t>
  </si>
  <si>
    <t>Bapaume/Lens</t>
  </si>
  <si>
    <t>indiv/Equ -  promo</t>
  </si>
  <si>
    <t>Equipes C/J - Pr/El</t>
  </si>
  <si>
    <t>Arques</t>
  </si>
  <si>
    <t>Lapugnoy</t>
  </si>
  <si>
    <t>Nl Athlé salle C/J</t>
  </si>
  <si>
    <t>Nl Athlé salle B/M</t>
  </si>
  <si>
    <t>Nl Natation élite</t>
  </si>
  <si>
    <t>Nl Badminton C/J</t>
  </si>
  <si>
    <t>Nl G.R</t>
  </si>
  <si>
    <t>merc 12 janv 22</t>
  </si>
  <si>
    <t>3 + 4 février 22</t>
  </si>
  <si>
    <t>(23) 24+25/03</t>
  </si>
  <si>
    <t>(30) 31+1/04</t>
  </si>
  <si>
    <t>(6) 7+8/04</t>
  </si>
  <si>
    <t>St Brieuc (22)</t>
  </si>
  <si>
    <t>Ploërmel (56)</t>
  </si>
  <si>
    <t>Aire/Lys (62)</t>
  </si>
  <si>
    <t xml:space="preserve">Nl C.O </t>
  </si>
  <si>
    <t>(29)30+31/03</t>
  </si>
  <si>
    <t>comité 78+92</t>
  </si>
  <si>
    <t>mini raid</t>
  </si>
  <si>
    <t>raid</t>
  </si>
  <si>
    <t>Barlin/Desvres</t>
  </si>
  <si>
    <t>Nl Natation promo</t>
  </si>
  <si>
    <t>Nl Athlé  C/J</t>
  </si>
  <si>
    <t>Nl Triathlon</t>
  </si>
  <si>
    <t>Nl Athlé  B/M</t>
  </si>
  <si>
    <t xml:space="preserve">(11) 12+13/05 </t>
  </si>
  <si>
    <t>(18) 19+20/05</t>
  </si>
  <si>
    <t>(25) 26/05</t>
  </si>
  <si>
    <t>01/06/2022 ?</t>
  </si>
  <si>
    <t>(15) 16+17/06</t>
  </si>
  <si>
    <t>2021/2022</t>
  </si>
  <si>
    <t>St Malo (35)</t>
  </si>
  <si>
    <t>Villeneuve A (59)</t>
  </si>
  <si>
    <t>St Roman/Gal (69)</t>
  </si>
  <si>
    <t>Nl Raid</t>
  </si>
  <si>
    <t>Nl Badminton B/M</t>
  </si>
  <si>
    <t>(11) 12 + 13/05</t>
  </si>
  <si>
    <t>Mordelles (35)</t>
  </si>
  <si>
    <t>(1) 2 + 3/06</t>
  </si>
  <si>
    <t>Annecy (74)</t>
  </si>
  <si>
    <t>Avignon (84)</t>
  </si>
  <si>
    <t>Wattrelos (59)</t>
  </si>
  <si>
    <t xml:space="preserve">Vacances  Toussaint                                          </t>
  </si>
  <si>
    <t>Vacances                                                                     Noël</t>
  </si>
  <si>
    <t>réunion de renrée</t>
  </si>
  <si>
    <t>Cross B/M</t>
  </si>
  <si>
    <t xml:space="preserve">      Cross  Hts F                                                </t>
  </si>
  <si>
    <t>Atlé en salle  B/M</t>
  </si>
  <si>
    <t xml:space="preserve"> comité 62 </t>
  </si>
  <si>
    <t xml:space="preserve"> comité 62  </t>
  </si>
  <si>
    <t xml:space="preserve">  Douai</t>
  </si>
  <si>
    <t xml:space="preserve">formation J.O </t>
  </si>
  <si>
    <t>Douai</t>
  </si>
  <si>
    <t>Bouv</t>
  </si>
  <si>
    <t>LM</t>
  </si>
  <si>
    <t>Atlé en salle  C/J</t>
  </si>
  <si>
    <t>réunion sports co - comité62</t>
  </si>
  <si>
    <t>mardi 29 sept - 17h30</t>
  </si>
  <si>
    <t xml:space="preserve"> La Malassise</t>
  </si>
  <si>
    <t>réunion sports co</t>
  </si>
  <si>
    <t>Territoire - Villeneuve A</t>
  </si>
  <si>
    <t>CROSS Nl</t>
  </si>
  <si>
    <t xml:space="preserve">Vacances                    hiver                           </t>
  </si>
  <si>
    <t xml:space="preserve">Vacances printemps                                                        </t>
  </si>
  <si>
    <t>Badminton promo/élite</t>
  </si>
  <si>
    <t>Athlétisme</t>
  </si>
  <si>
    <t xml:space="preserve">Athlétisme </t>
  </si>
  <si>
    <t>indiv   C/J</t>
  </si>
  <si>
    <t>Equipes promo C/J</t>
  </si>
  <si>
    <t>Equipe promo élite C/J</t>
  </si>
  <si>
    <t>Equipes promo élite B/M</t>
  </si>
  <si>
    <t>indiv promo élite C/J</t>
  </si>
  <si>
    <t>indiv   B/M</t>
  </si>
  <si>
    <t xml:space="preserve">inter 59 / 62  C/J </t>
  </si>
  <si>
    <t>indiv promo élite B/M</t>
  </si>
  <si>
    <t>Equipe promo élite B/M</t>
  </si>
  <si>
    <t xml:space="preserve">  ATHLE salle C/J</t>
  </si>
  <si>
    <t xml:space="preserve">  ATHLE salle B/M</t>
  </si>
  <si>
    <t>Tennis Table C/J</t>
  </si>
  <si>
    <t>Natation élite</t>
  </si>
  <si>
    <t xml:space="preserve">Badminton C/J </t>
  </si>
  <si>
    <t>(12) 13/2/2021</t>
  </si>
  <si>
    <t>(19) 20, 21 mars 2020</t>
  </si>
  <si>
    <t>(31) 1 et 2 avril 2021</t>
  </si>
  <si>
    <t>(6) 7 et 8 avril 2021</t>
  </si>
  <si>
    <t>Paris(75)</t>
  </si>
  <si>
    <t>Poermel (56)</t>
  </si>
  <si>
    <t>Toulouse(31)</t>
  </si>
  <si>
    <t>AG bilan AS 62</t>
  </si>
  <si>
    <t>B/ M</t>
  </si>
  <si>
    <t xml:space="preserve">       </t>
  </si>
  <si>
    <t>pont Ascension</t>
  </si>
  <si>
    <t>Athlétisme C/J</t>
  </si>
  <si>
    <t>Athlétisme B/M</t>
  </si>
  <si>
    <t>(19) 20 et 2105/2021</t>
  </si>
  <si>
    <t>(16) 17 et 18/06/2021</t>
  </si>
  <si>
    <t>Caen (14)</t>
  </si>
  <si>
    <t>Valence(26)</t>
  </si>
  <si>
    <t>Gymnstique</t>
  </si>
  <si>
    <t>(18) 19 et 20 mai 2021</t>
  </si>
  <si>
    <t>Chichilianne(38)</t>
  </si>
  <si>
    <t>St Romain en Gal (69)</t>
  </si>
  <si>
    <t>Tennis Table B/M</t>
  </si>
  <si>
    <t>mi mai 2021</t>
  </si>
  <si>
    <t>(19) 20 21 mai 2021</t>
  </si>
  <si>
    <t>VTT</t>
  </si>
  <si>
    <t>réunion CTR</t>
  </si>
  <si>
    <t>Mini Raid</t>
  </si>
  <si>
    <t>Cross B/M/C/J</t>
  </si>
  <si>
    <t xml:space="preserve">Cross </t>
  </si>
  <si>
    <t>Cross  Reg Ht F</t>
  </si>
  <si>
    <t xml:space="preserve">Districts </t>
  </si>
  <si>
    <t xml:space="preserve"> comité 62</t>
  </si>
  <si>
    <t>Territoire Hts F</t>
  </si>
  <si>
    <t>Ohlain</t>
  </si>
  <si>
    <t>Valenciennes</t>
  </si>
  <si>
    <t>Compiegne</t>
  </si>
  <si>
    <t xml:space="preserve">prise perf </t>
  </si>
  <si>
    <t>promo judo BG/BF</t>
  </si>
  <si>
    <t>Noyon (60)</t>
  </si>
  <si>
    <t>Boxe (1er gants)</t>
  </si>
  <si>
    <t>200 m</t>
  </si>
  <si>
    <t>critéruim gym</t>
  </si>
  <si>
    <t>CO/Raid</t>
  </si>
  <si>
    <t xml:space="preserve"> Arras</t>
  </si>
  <si>
    <t>Montreuil/Mer</t>
  </si>
  <si>
    <t>Arras (Baudimont ou St Jo)</t>
  </si>
  <si>
    <t xml:space="preserve"> GR</t>
  </si>
  <si>
    <t>Formation  juges</t>
  </si>
  <si>
    <t>Bouvignie B</t>
  </si>
  <si>
    <t>Aire / Lys</t>
  </si>
  <si>
    <t>judo</t>
  </si>
  <si>
    <t>sports collectifs</t>
  </si>
  <si>
    <t xml:space="preserve">fin inscript 07/10 </t>
  </si>
  <si>
    <t>Examen JO</t>
  </si>
  <si>
    <t>Vieux condé</t>
  </si>
  <si>
    <t>CROSS</t>
  </si>
  <si>
    <t>indiv  B/M</t>
  </si>
  <si>
    <t xml:space="preserve">Equipe </t>
  </si>
  <si>
    <t>Equipe</t>
  </si>
  <si>
    <t>indiv</t>
  </si>
  <si>
    <t>Etaples/Arras/St Omer</t>
  </si>
  <si>
    <t>Lille/Lievin</t>
  </si>
  <si>
    <t>Chp comité</t>
  </si>
  <si>
    <t xml:space="preserve">inter 59 / 62 </t>
  </si>
  <si>
    <t>St  Omer</t>
  </si>
  <si>
    <t xml:space="preserve">indiv  C/J </t>
  </si>
  <si>
    <t xml:space="preserve">Natation </t>
  </si>
  <si>
    <t xml:space="preserve"> VTT</t>
  </si>
  <si>
    <t xml:space="preserve"> Arras </t>
  </si>
  <si>
    <t>promotionnel</t>
  </si>
  <si>
    <t>Morbecque</t>
  </si>
  <si>
    <t>Elite et mixte</t>
  </si>
  <si>
    <t>Avion</t>
  </si>
  <si>
    <t xml:space="preserve"> B M C J</t>
  </si>
  <si>
    <t>Equipes</t>
  </si>
  <si>
    <t>Montreuil/Ecuires</t>
  </si>
  <si>
    <t>Halluin</t>
  </si>
  <si>
    <t>Challenge artistique</t>
  </si>
  <si>
    <t>Challenge Boxe</t>
  </si>
  <si>
    <t>19, 20 mars 2020</t>
  </si>
  <si>
    <t>29/01 ou 03/02</t>
  </si>
  <si>
    <t>Ploermel (56)</t>
  </si>
  <si>
    <t>Val de Reuil (27)</t>
  </si>
  <si>
    <t>30/01 ou 04/0</t>
  </si>
  <si>
    <t>20, 21 mars 2020</t>
  </si>
  <si>
    <t>Enseignement Catholique</t>
  </si>
  <si>
    <t>103 rue d'Amiens  BP 80044</t>
  </si>
  <si>
    <t>62001  Arras Cedex</t>
  </si>
  <si>
    <t xml:space="preserve">                             Tel/Fax       03.21.21.40.72 </t>
  </si>
  <si>
    <t>ugsel62@ens-catho-62.org</t>
  </si>
  <si>
    <t xml:space="preserve">Mini Raid                                        Desvres                        </t>
  </si>
  <si>
    <t>http://ugsel62.fr/</t>
  </si>
  <si>
    <t>Fruges</t>
  </si>
  <si>
    <t>5, 6, 7 mai 2020</t>
  </si>
  <si>
    <t>14, 15 mai 2020</t>
  </si>
  <si>
    <t>28, 29/05</t>
  </si>
  <si>
    <t>3, 4, 5 juin 2020</t>
  </si>
  <si>
    <t>Rézé (44)</t>
  </si>
  <si>
    <t>Plouneour-B (29)</t>
  </si>
  <si>
    <t>non défini pour</t>
  </si>
  <si>
    <t xml:space="preserve"> le moment</t>
  </si>
  <si>
    <t>Badminton B/M</t>
  </si>
  <si>
    <t>Tennis Table</t>
  </si>
  <si>
    <t>Lesneven (29)</t>
  </si>
  <si>
    <t>BAPAUME</t>
  </si>
  <si>
    <t>Futsal</t>
  </si>
  <si>
    <t>Arras - Kennedy</t>
  </si>
  <si>
    <t>examen juges</t>
  </si>
  <si>
    <t xml:space="preserve">La Mala </t>
  </si>
  <si>
    <t>ou La Mala</t>
  </si>
  <si>
    <t>Examen J.O</t>
  </si>
  <si>
    <t>Isbergue</t>
  </si>
  <si>
    <t>arbitrage</t>
  </si>
  <si>
    <t>fin inscriptions  28/09</t>
  </si>
  <si>
    <t>Reins (51)</t>
  </si>
  <si>
    <t>Natation</t>
  </si>
  <si>
    <t>Challenge art</t>
  </si>
  <si>
    <t>Le Touquet</t>
  </si>
  <si>
    <t>promo</t>
  </si>
  <si>
    <t>Clairemarais</t>
  </si>
  <si>
    <t>CF/JG/JF</t>
  </si>
  <si>
    <t>Indiv promo &amp; élite</t>
  </si>
  <si>
    <t>CG</t>
  </si>
  <si>
    <t xml:space="preserve"> Promo / Elite</t>
  </si>
  <si>
    <t xml:space="preserve">  indiv B M C J</t>
  </si>
  <si>
    <t xml:space="preserve">Equipe promo </t>
  </si>
  <si>
    <t>Hem</t>
  </si>
  <si>
    <t>Graveline</t>
  </si>
  <si>
    <t xml:space="preserve"> Hesdin</t>
  </si>
  <si>
    <t>Equipe Elite</t>
  </si>
  <si>
    <t>21, 22 mars 2019</t>
  </si>
  <si>
    <t>22, 23 mars 2019</t>
  </si>
  <si>
    <t>Rennes (35)</t>
  </si>
  <si>
    <t>lundi de Pâques</t>
  </si>
  <si>
    <t>lundi de Pentecôte</t>
  </si>
  <si>
    <t xml:space="preserve">challenge athlé </t>
  </si>
  <si>
    <t>colleges</t>
  </si>
  <si>
    <t>St Martin B</t>
  </si>
  <si>
    <t>jeudi 30 mai - pont Ascenssion</t>
  </si>
  <si>
    <t>Marquette</t>
  </si>
  <si>
    <t>21 22 mars 2019</t>
  </si>
  <si>
    <t>semaine 20 ou 21</t>
  </si>
  <si>
    <t>28 29 mai</t>
  </si>
  <si>
    <t>Anzin St Aubin (62)</t>
  </si>
  <si>
    <t>Pleurin (22)</t>
  </si>
  <si>
    <t>10/11/12 mai</t>
  </si>
  <si>
    <t>Besançons (25)</t>
  </si>
  <si>
    <t>Beauvais (60)</t>
  </si>
  <si>
    <t>Bombannes (33)</t>
  </si>
  <si>
    <t>mise à jour :</t>
  </si>
  <si>
    <t xml:space="preserve">Vacances de Toussaint                                          </t>
  </si>
  <si>
    <t>JOURNEE</t>
  </si>
  <si>
    <t>Cross depart</t>
  </si>
  <si>
    <t xml:space="preserve">SPORT </t>
  </si>
  <si>
    <t>SCOLAIRE</t>
  </si>
  <si>
    <t>ARRAS</t>
  </si>
  <si>
    <t>FOOTBALL</t>
  </si>
  <si>
    <t xml:space="preserve">fin des inscriptions </t>
  </si>
  <si>
    <t>Quimper (29)</t>
  </si>
  <si>
    <t xml:space="preserve">Vacances d'hiver                           </t>
  </si>
  <si>
    <t xml:space="preserve">23, 24 mars </t>
  </si>
  <si>
    <r>
      <rPr>
        <b/>
        <sz val="12"/>
        <color indexed="9"/>
        <rFont val="Calibri"/>
        <family val="2"/>
      </rPr>
      <t xml:space="preserve">  ATHLE</t>
    </r>
    <r>
      <rPr>
        <b/>
        <sz val="11"/>
        <color indexed="9"/>
        <rFont val="Calibri"/>
        <family val="2"/>
      </rPr>
      <t xml:space="preserve"> salle B/M</t>
    </r>
  </si>
  <si>
    <t>lundi de pentecôte</t>
  </si>
  <si>
    <r>
      <t xml:space="preserve">                             Tel/Fax       </t>
    </r>
    <r>
      <rPr>
        <b/>
        <sz val="16"/>
        <color indexed="56"/>
        <rFont val="Tunga"/>
        <family val="2"/>
      </rPr>
      <t>03.21.21.40.72</t>
    </r>
    <r>
      <rPr>
        <b/>
        <sz val="12"/>
        <color indexed="56"/>
        <rFont val="Tunga"/>
        <family val="2"/>
      </rPr>
      <t xml:space="preserve"> </t>
    </r>
  </si>
  <si>
    <t>Ascension / jeudi 10 mai</t>
  </si>
  <si>
    <t xml:space="preserve"> 23, 24, 25 mai</t>
  </si>
  <si>
    <t xml:space="preserve">8, 9, 10 juin </t>
  </si>
  <si>
    <t>21, 22 juin</t>
  </si>
  <si>
    <t>Janzé (35)</t>
  </si>
  <si>
    <t xml:space="preserve">  2 3 juin</t>
  </si>
  <si>
    <t>7, 8, 9 juin</t>
  </si>
  <si>
    <t>Noisy le Sec (93)</t>
  </si>
  <si>
    <t>réunion régionale</t>
  </si>
  <si>
    <t>prof EPS / CTR</t>
  </si>
  <si>
    <t>open</t>
  </si>
  <si>
    <t>Louez D -Anzin St Aubin</t>
  </si>
  <si>
    <t>St Paul Lens</t>
  </si>
  <si>
    <t xml:space="preserve"> Gymnastique</t>
  </si>
  <si>
    <t>prise perf 200m</t>
  </si>
  <si>
    <t xml:space="preserve">Cross  Reg </t>
  </si>
  <si>
    <t>Arras stade Degouve</t>
  </si>
  <si>
    <t>fin inscriptions  30/09</t>
  </si>
  <si>
    <t>(14h à16h)</t>
  </si>
  <si>
    <t>Rugby J1</t>
  </si>
  <si>
    <t>Rugby J2</t>
  </si>
  <si>
    <t>vac Toussaint 19/10 soir</t>
  </si>
  <si>
    <t>Annonay (07)</t>
  </si>
  <si>
    <t>T.T ind</t>
  </si>
  <si>
    <t>Equ  promo &amp; élite</t>
  </si>
  <si>
    <t>indiv B/M   Bapaume</t>
  </si>
  <si>
    <t>Chpt Déprt</t>
  </si>
  <si>
    <t xml:space="preserve">open / promo  </t>
  </si>
  <si>
    <t xml:space="preserve"> B /M/C/J</t>
  </si>
  <si>
    <t xml:space="preserve"> C/ J</t>
  </si>
  <si>
    <t>St Vaast-Bethune</t>
  </si>
  <si>
    <t>Equip C J Arras/Lens</t>
  </si>
  <si>
    <t xml:space="preserve">Baminton </t>
  </si>
  <si>
    <t>Aire sur la Lys</t>
  </si>
  <si>
    <t>Verdrelle</t>
  </si>
  <si>
    <t>Beaucamps Ligny</t>
  </si>
  <si>
    <t>Haubourdin</t>
  </si>
  <si>
    <t>indiv promo &amp; élite</t>
  </si>
  <si>
    <t>Chp départ</t>
  </si>
  <si>
    <t xml:space="preserve">Benjamins </t>
  </si>
  <si>
    <t>open Equipes</t>
  </si>
  <si>
    <t>promo Equipes</t>
  </si>
  <si>
    <t>Pérenchie</t>
  </si>
  <si>
    <t>M/C/J</t>
  </si>
  <si>
    <t xml:space="preserve">Valenciennes </t>
  </si>
  <si>
    <t>Nieppe</t>
  </si>
  <si>
    <t>interdep Athlé salle</t>
  </si>
  <si>
    <t>St Omer / Longuenesse</t>
  </si>
  <si>
    <t>chp départ</t>
  </si>
  <si>
    <t>lycéee</t>
  </si>
  <si>
    <t>Vallenciennes</t>
  </si>
  <si>
    <t>indiv  C/J + form Arb</t>
  </si>
  <si>
    <t>St Adrien Villeneuve Ascq</t>
  </si>
  <si>
    <t xml:space="preserve"> Arras / Lens</t>
  </si>
  <si>
    <t>collège</t>
  </si>
  <si>
    <t>Equipe promo &amp; élite</t>
  </si>
  <si>
    <t>Louez D - Anzin St Aubin</t>
  </si>
  <si>
    <t>Avion ?...</t>
  </si>
  <si>
    <t xml:space="preserve">Arras </t>
  </si>
  <si>
    <t>Ronchin</t>
  </si>
  <si>
    <t>Rugby J3</t>
  </si>
  <si>
    <t>Rugby J4</t>
  </si>
  <si>
    <t xml:space="preserve">13, 14 mars </t>
  </si>
  <si>
    <t>27 28 29 mars</t>
  </si>
  <si>
    <t>Tours (37)</t>
  </si>
  <si>
    <t>Granville (50)</t>
  </si>
  <si>
    <t xml:space="preserve">18 19 mars </t>
  </si>
  <si>
    <t>rrs</t>
  </si>
  <si>
    <t>Marseille (13)</t>
  </si>
  <si>
    <t>inter 59/62</t>
  </si>
  <si>
    <t>indiv: B/M</t>
  </si>
  <si>
    <t>indiv: C/J</t>
  </si>
  <si>
    <t>Bouvigny / Hesdin</t>
  </si>
  <si>
    <t>AG bilan</t>
  </si>
  <si>
    <t>CA /resp secteur(1) /référents(2)</t>
  </si>
  <si>
    <t>Holain</t>
  </si>
  <si>
    <t>Ntation promo</t>
  </si>
  <si>
    <t>Attention                                                   jeudi Ascenssion</t>
  </si>
  <si>
    <t>Attention                       lundi Pentecôte</t>
  </si>
  <si>
    <t>18 19 20 mai</t>
  </si>
  <si>
    <t>14 15 16 juin</t>
  </si>
  <si>
    <t>Castres(81)</t>
  </si>
  <si>
    <t>Blois (41)</t>
  </si>
  <si>
    <t>Cesson S (35)</t>
  </si>
  <si>
    <t xml:space="preserve"> </t>
  </si>
  <si>
    <t>Esalade</t>
  </si>
  <si>
    <t>C.O / Raid</t>
  </si>
  <si>
    <t xml:space="preserve">Escrime </t>
  </si>
  <si>
    <t xml:space="preserve"> 11 12 mai</t>
  </si>
  <si>
    <t>15/16/17/18/19 mai</t>
  </si>
  <si>
    <t xml:space="preserve">25,26,27 mai </t>
  </si>
  <si>
    <t>Chamonix (74)</t>
  </si>
  <si>
    <t>Donfront (61)</t>
  </si>
  <si>
    <t>St Omer (62)</t>
  </si>
  <si>
    <t xml:space="preserve">17,18,19 mai </t>
  </si>
  <si>
    <t>22, 23, 24 mai</t>
  </si>
  <si>
    <t>Gde Synthe (59)</t>
  </si>
  <si>
    <t>Nancy</t>
  </si>
  <si>
    <t>23, 24 mai</t>
  </si>
  <si>
    <t>Futsall  juniors</t>
  </si>
  <si>
    <t>imposés B</t>
  </si>
  <si>
    <t>Vieux Condé</t>
  </si>
  <si>
    <t>Beaucamps L</t>
  </si>
  <si>
    <t>Aire /Lys ou Arras</t>
  </si>
  <si>
    <t>stage arbitrage</t>
  </si>
  <si>
    <t xml:space="preserve">Finale FB </t>
  </si>
  <si>
    <t>BB  BG</t>
  </si>
  <si>
    <t>Longpré</t>
  </si>
  <si>
    <t>La Mala</t>
  </si>
  <si>
    <t>ICB</t>
  </si>
  <si>
    <t>HB1 Benjamins</t>
  </si>
  <si>
    <t>Futsall  cadets</t>
  </si>
  <si>
    <t>HB1 Minimes</t>
  </si>
  <si>
    <t>VB1  BF/BG</t>
  </si>
  <si>
    <t>VB1  MF/MG</t>
  </si>
  <si>
    <t>Pommerit-Jaudy (22)</t>
  </si>
  <si>
    <t>déprt équipes C/J</t>
  </si>
  <si>
    <t>B/M   Bapaume</t>
  </si>
  <si>
    <t>Bruay Labuissiere</t>
  </si>
  <si>
    <t>C J Lens</t>
  </si>
  <si>
    <t xml:space="preserve">Hazebrouck </t>
  </si>
  <si>
    <t>Futsall  Minimes</t>
  </si>
  <si>
    <t>indiv promo  C J</t>
  </si>
  <si>
    <t>Anezin St Aubin</t>
  </si>
  <si>
    <t>Anzin St aubin</t>
  </si>
  <si>
    <t xml:space="preserve">Indiv promo open </t>
  </si>
  <si>
    <t xml:space="preserve">Equ  promo open </t>
  </si>
  <si>
    <t>indiv promo  B M</t>
  </si>
  <si>
    <t>Equipes promo B M C J</t>
  </si>
  <si>
    <t xml:space="preserve"> B /M</t>
  </si>
  <si>
    <t>HB2 Minimes</t>
  </si>
  <si>
    <t>VB2  MF/MG</t>
  </si>
  <si>
    <t>VB2  BF/BG</t>
  </si>
  <si>
    <t>Futsall  benjamins</t>
  </si>
  <si>
    <t>indoor Athlé B/M</t>
  </si>
  <si>
    <t>Solesmes</t>
  </si>
  <si>
    <t>Finale comité</t>
  </si>
  <si>
    <t>Toutes cat</t>
  </si>
  <si>
    <t>BB  JG</t>
  </si>
  <si>
    <t>Elite</t>
  </si>
  <si>
    <t>CSP</t>
  </si>
  <si>
    <t>Montreuil / M</t>
  </si>
  <si>
    <t>Finales comité</t>
  </si>
  <si>
    <t>Futsall  Min / Cad</t>
  </si>
  <si>
    <t xml:space="preserve">VB     MF/MG </t>
  </si>
  <si>
    <t>Finales térritoire</t>
  </si>
  <si>
    <t>Futsall  Benjamins</t>
  </si>
  <si>
    <t>Finales territoire</t>
  </si>
  <si>
    <t>bois e Verdrel</t>
  </si>
  <si>
    <t>HB2 Benjamins</t>
  </si>
  <si>
    <t>HB Minimes</t>
  </si>
  <si>
    <t>HB3 Benjamins</t>
  </si>
  <si>
    <t>super région</t>
  </si>
  <si>
    <t>BB  BF</t>
  </si>
  <si>
    <t xml:space="preserve">HB     MF/MG </t>
  </si>
  <si>
    <t>SJW</t>
  </si>
  <si>
    <t xml:space="preserve">BB  </t>
  </si>
  <si>
    <t>Attention                         lundi Pâques</t>
  </si>
  <si>
    <t>14, 15 mars 2016</t>
  </si>
  <si>
    <t>18/03 juges</t>
  </si>
  <si>
    <t>29,30, 31 mars 2016</t>
  </si>
  <si>
    <t>19/03/2016 - indiv</t>
  </si>
  <si>
    <t>Chollet (49)</t>
  </si>
  <si>
    <t>Bully les Mines (62)</t>
  </si>
  <si>
    <t>AG PROF Paul Lens</t>
  </si>
  <si>
    <t>Berck / Monteuil</t>
  </si>
  <si>
    <t>LENS</t>
  </si>
  <si>
    <t>Feignies</t>
  </si>
  <si>
    <t xml:space="preserve">VB    BF/BG </t>
  </si>
  <si>
    <t xml:space="preserve">Jeux Territoriaux </t>
  </si>
  <si>
    <t>Finale térritoire</t>
  </si>
  <si>
    <t>cycle3</t>
  </si>
  <si>
    <t xml:space="preserve">HB    </t>
  </si>
  <si>
    <t>finales comité</t>
  </si>
  <si>
    <t>St Saulves</t>
  </si>
  <si>
    <t>Villeneuve d'Ascq (59)</t>
  </si>
  <si>
    <t xml:space="preserve">19, 20 mai 2016 </t>
  </si>
  <si>
    <t>27,28 mai 2015</t>
  </si>
  <si>
    <t>2, 3 juin 2016</t>
  </si>
  <si>
    <t>16,17 juin 2016</t>
  </si>
  <si>
    <t>Mouilleron le Captif (85)</t>
  </si>
  <si>
    <t>(29)</t>
  </si>
  <si>
    <t>Giron (01)</t>
  </si>
  <si>
    <t>21, 22 mai 2016</t>
  </si>
  <si>
    <t>3, 4, 5 juin 2016</t>
  </si>
  <si>
    <t>(26)</t>
  </si>
  <si>
    <t>Paris( 75)</t>
  </si>
  <si>
    <t xml:space="preserve">4 5, 6 mai 2016 </t>
  </si>
  <si>
    <t xml:space="preserve">Longuenesse (2) </t>
  </si>
  <si>
    <t>Bayonne (64)</t>
  </si>
  <si>
    <t>19 et 20 mai 2016</t>
  </si>
  <si>
    <t>semaines</t>
  </si>
  <si>
    <r>
      <t xml:space="preserve">L 5/10 - cross - Bouvigny </t>
    </r>
    <r>
      <rPr>
        <b/>
        <sz val="8"/>
        <rFont val="Calibri"/>
        <family val="2"/>
      </rPr>
      <t>(journée)</t>
    </r>
  </si>
  <si>
    <t>L 12/10 - cross - Aire/Lys</t>
  </si>
  <si>
    <t>L 9/11 - cross - St Omer</t>
  </si>
  <si>
    <t>L 16/11 - cross - Lapugnois</t>
  </si>
  <si>
    <t xml:space="preserve">Vacances  de Noël                  </t>
  </si>
  <si>
    <t>cross - Audruicq</t>
  </si>
  <si>
    <t>M 13/10 - cross - Calais</t>
  </si>
  <si>
    <t xml:space="preserve">M 03/11 - cross - Hesdin </t>
  </si>
  <si>
    <t>M 10/11 - cross - Duisans</t>
  </si>
  <si>
    <t>M 17/11 - olympiades - laventie/Lestrem</t>
  </si>
  <si>
    <t>V 9/10- Cross- Etaples</t>
  </si>
  <si>
    <t>L 11/01- olympides MS/GS - Calais</t>
  </si>
  <si>
    <t>L 01/02 - gymnastique - où?</t>
  </si>
  <si>
    <t xml:space="preserve">vacances d'hiver                                                                              </t>
  </si>
  <si>
    <t>L 23/02 - olympides TPS/PS - Calais</t>
  </si>
  <si>
    <t>L 29/02 jeux sportifs - Calais</t>
  </si>
  <si>
    <t>L 21/03 - jeux sportifs - Aire/Lys</t>
  </si>
  <si>
    <t xml:space="preserve">Vacances printemps                                                 </t>
  </si>
  <si>
    <t>M 12/01 - gymnastique - Laventie</t>
  </si>
  <si>
    <t>M 26/01 - Gym -  Béthune</t>
  </si>
  <si>
    <t xml:space="preserve">M 02/02 - jeux sportifs - Wimeureux/Rinxent  </t>
  </si>
  <si>
    <t xml:space="preserve">M 1/03 - jeux sportifs - Blendecques </t>
  </si>
  <si>
    <t>8 ou 10/03 - badminton - Arras</t>
  </si>
  <si>
    <r>
      <t xml:space="preserve">M 14/03 - gymnastique - Lens </t>
    </r>
    <r>
      <rPr>
        <b/>
        <sz val="8"/>
        <rFont val="Calibri"/>
        <family val="2"/>
      </rPr>
      <t>(journée)</t>
    </r>
  </si>
  <si>
    <t xml:space="preserve">M 29/03 - cross - Marquise </t>
  </si>
  <si>
    <t xml:space="preserve">M 12/01 - gymnastique-St Omer </t>
  </si>
  <si>
    <t xml:space="preserve">M 02/02 - Handball - Laventie/Lestrem/Fleurbaix </t>
  </si>
  <si>
    <t>M 14/03 - badminton - où ?</t>
  </si>
  <si>
    <t>M 29/03 - badminton - Laventie</t>
  </si>
  <si>
    <t>V 22/01 - badminton - Etaples</t>
  </si>
  <si>
    <t>V 5/02 - gymnastique - Le Touquet</t>
  </si>
  <si>
    <t xml:space="preserve"> V 4/03 Futsall - Audruicq</t>
  </si>
  <si>
    <r>
      <t xml:space="preserve">V 18/03 - jeux sportifs - Etaples </t>
    </r>
    <r>
      <rPr>
        <sz val="9"/>
        <rFont val="Calibri"/>
        <family val="2"/>
      </rPr>
      <t xml:space="preserve">(journée) </t>
    </r>
  </si>
  <si>
    <t>L 25/04 - gymnastique - Arras</t>
  </si>
  <si>
    <t>M 23/05 - athlétisme - Boulogne</t>
  </si>
  <si>
    <t>M 28/06 - Athlétisme - Arras</t>
  </si>
  <si>
    <t>L 25 ou M 26/04 - jeux térritoriaux - St Pol/T</t>
  </si>
  <si>
    <t>M 10/05 -  athlétisme - Aire/Lys</t>
  </si>
  <si>
    <t>M 10/05 - Jeux sportifs - Allouagne</t>
  </si>
  <si>
    <t>M 17/05 - athlétisme - Boulogne</t>
  </si>
  <si>
    <t>M 24/05 - athlétisme - Lens</t>
  </si>
  <si>
    <t>L 30/05 - natation - Lumbres</t>
  </si>
  <si>
    <t>M 7/06 - athlétisme - St Omer</t>
  </si>
  <si>
    <t xml:space="preserve">M 26/04 - jeux sportifs - Wimeureux/Rinxent </t>
  </si>
  <si>
    <t xml:space="preserve"> J 26/05 - olympiades - Le portel</t>
  </si>
  <si>
    <t>L 30/05 - jeux sportifs - où ?</t>
  </si>
  <si>
    <r>
      <t xml:space="preserve">Jeux Térritoriaux   </t>
    </r>
    <r>
      <rPr>
        <b/>
        <i/>
        <sz val="11"/>
        <color indexed="9"/>
        <rFont val="Calibri"/>
        <family val="2"/>
      </rPr>
      <t>cycle 3</t>
    </r>
    <r>
      <rPr>
        <b/>
        <sz val="14"/>
        <color indexed="9"/>
        <rFont val="Calibri"/>
        <family val="2"/>
      </rPr>
      <t xml:space="preserve">                     </t>
    </r>
    <r>
      <rPr>
        <b/>
        <sz val="12"/>
        <color indexed="9"/>
        <rFont val="Calibri"/>
        <family val="2"/>
      </rPr>
      <t xml:space="preserve">                   merc 8/06 - Aire/Lys</t>
    </r>
  </si>
  <si>
    <t>J 16/06 - Football - Condette</t>
  </si>
  <si>
    <t>J 30/06 - olympiades - Le portel</t>
  </si>
  <si>
    <t>M 26/04 - athlétisme - Laventie</t>
  </si>
  <si>
    <t>V 3/06 - Handball - Arras</t>
  </si>
  <si>
    <t>V 10/06 - Athlétisme - Audruicq</t>
  </si>
  <si>
    <t>V 29/04 - jeux sportifs- Audruicq</t>
  </si>
  <si>
    <t>V 27/05 - athlétisme Le Touquet</t>
  </si>
  <si>
    <t>V 3/06 - décathlon - Berck/mer</t>
  </si>
  <si>
    <t>V 29/04 - handball - Etaples</t>
  </si>
  <si>
    <t>Secteur d'Aire/Lys</t>
  </si>
  <si>
    <t>rugby - Aire/Lys</t>
  </si>
  <si>
    <t xml:space="preserve"> en attente de date</t>
  </si>
  <si>
    <t>Secteur d'Arras</t>
  </si>
  <si>
    <t>natation</t>
  </si>
  <si>
    <t xml:space="preserve">rugby </t>
  </si>
  <si>
    <t xml:space="preserve">olympiades </t>
  </si>
  <si>
    <t xml:space="preserve"> en attente de dates</t>
  </si>
  <si>
    <t>Secteur d'Audruicq</t>
  </si>
  <si>
    <t>rugby - Audruicq</t>
  </si>
  <si>
    <t>Secteur de Béthune</t>
  </si>
  <si>
    <t>rugby -  Béthune</t>
  </si>
  <si>
    <t>jeux Territoriaux</t>
  </si>
  <si>
    <t>Badminton -  Béthune      ?</t>
  </si>
  <si>
    <t>Secteur de Boulogne/mer</t>
  </si>
  <si>
    <t>Rugby -  Boulogne/mer</t>
  </si>
  <si>
    <t>Secteur de Calais</t>
  </si>
  <si>
    <t>Rugby - Calais</t>
  </si>
  <si>
    <t>L 18/04 6 Athlétisme - Calais</t>
  </si>
  <si>
    <t>pb de dates (vacances)</t>
  </si>
  <si>
    <t>Secteur de Laventie</t>
  </si>
  <si>
    <t>Secteur de Lens</t>
  </si>
  <si>
    <t xml:space="preserve">Rugby - Lens </t>
  </si>
  <si>
    <t>Secteur de Montreuil</t>
  </si>
  <si>
    <t>Rugby -Montreuil</t>
  </si>
  <si>
    <t>Secteur de St Omer</t>
  </si>
  <si>
    <t>Rugby - St Omer</t>
  </si>
  <si>
    <t xml:space="preserve">Jeux Térritoriaux </t>
  </si>
  <si>
    <t>Secteur de St Pol/Ternoise</t>
  </si>
  <si>
    <t>Rugby -  St Pol/Ternoise</t>
  </si>
  <si>
    <t>Année scolaire:</t>
  </si>
  <si>
    <t>2014/2015</t>
  </si>
  <si>
    <t xml:space="preserve">Vacances de Toussaint </t>
  </si>
  <si>
    <t>FB- J1</t>
  </si>
  <si>
    <t xml:space="preserve">Initiation </t>
  </si>
  <si>
    <t>Escalade open</t>
  </si>
  <si>
    <t>Fitness</t>
  </si>
  <si>
    <t>foramtion juges</t>
  </si>
  <si>
    <t>Aire /Lys</t>
  </si>
  <si>
    <t>St Pol/Tern</t>
  </si>
  <si>
    <t>Bouvigny , Marquise</t>
  </si>
  <si>
    <t>St Paul - Lens</t>
  </si>
  <si>
    <t>St Pierre lille</t>
  </si>
  <si>
    <t>prise perf C/J</t>
  </si>
  <si>
    <t>Anzin</t>
  </si>
  <si>
    <t xml:space="preserve">200m </t>
  </si>
  <si>
    <t xml:space="preserve"> LM</t>
  </si>
  <si>
    <t>Examen juges</t>
  </si>
  <si>
    <t xml:space="preserve">Attention </t>
  </si>
  <si>
    <t>UD 69</t>
  </si>
  <si>
    <t>mardi 11 nov</t>
  </si>
  <si>
    <t xml:space="preserve"> la tour Salvigny (69)</t>
  </si>
  <si>
    <t>vacances  printemps</t>
  </si>
  <si>
    <t xml:space="preserve">mercredi </t>
  </si>
  <si>
    <t>Vacances d'hiver</t>
  </si>
  <si>
    <t xml:space="preserve">C.O </t>
  </si>
  <si>
    <t>Indiv</t>
  </si>
  <si>
    <t>interdépart</t>
  </si>
  <si>
    <t>promo équipes</t>
  </si>
  <si>
    <t>Lapugnoy ou Arques</t>
  </si>
  <si>
    <t xml:space="preserve"> Lens </t>
  </si>
  <si>
    <t>Bethune</t>
  </si>
  <si>
    <t xml:space="preserve">C J St Omer </t>
  </si>
  <si>
    <t xml:space="preserve"> indiv B M C J</t>
  </si>
  <si>
    <t>Equipe CJ</t>
  </si>
  <si>
    <t>Arras / Longuenesse/Etaple</t>
  </si>
  <si>
    <t>Equipe BM</t>
  </si>
  <si>
    <t>minimes</t>
  </si>
  <si>
    <t xml:space="preserve"> 06/04 lundi de Pâques</t>
  </si>
  <si>
    <t>Athlé salle C/J</t>
  </si>
  <si>
    <t xml:space="preserve"> 5 fev 2015</t>
  </si>
  <si>
    <t>28/29 mars 2015</t>
  </si>
  <si>
    <t>8, 9, 10 avril 2015</t>
  </si>
  <si>
    <t>Lyon (69)</t>
  </si>
  <si>
    <t>Finales agrés</t>
  </si>
  <si>
    <t>Fête rugby</t>
  </si>
  <si>
    <t xml:space="preserve">                             Tel/Fax 03.21.21.40.72 </t>
  </si>
  <si>
    <t>Rugby primaire</t>
  </si>
  <si>
    <t>jeudi 14: Ascension</t>
  </si>
  <si>
    <t>lundi 25: Pentecôte</t>
  </si>
  <si>
    <r>
      <rPr>
        <b/>
        <sz val="11"/>
        <color indexed="9"/>
        <rFont val="Calibri"/>
        <family val="2"/>
      </rPr>
      <t xml:space="preserve">  ATHLETISME C/J</t>
    </r>
  </si>
  <si>
    <t xml:space="preserve">  ATHLETISME B/M</t>
  </si>
  <si>
    <t>13, 14, 15 mai 2015</t>
  </si>
  <si>
    <t>(20), 21, 22 mai 2015</t>
  </si>
  <si>
    <t>28, 29 mai 2015</t>
  </si>
  <si>
    <t>18, 19 juin 2015</t>
  </si>
  <si>
    <t>Fruges (62)</t>
  </si>
  <si>
    <t>Lamballe (22)</t>
  </si>
  <si>
    <t>Compiegne (60)</t>
  </si>
  <si>
    <t>12, 13 mai 2015</t>
  </si>
  <si>
    <t>20, 21, 22 mai 2015</t>
  </si>
  <si>
    <t>26 27 mai 2015</t>
  </si>
  <si>
    <t>Baugé (49)</t>
  </si>
  <si>
    <t>Arcachon (33)</t>
  </si>
  <si>
    <t>16, 17 mai 2015</t>
  </si>
  <si>
    <t>Mer (41)</t>
  </si>
  <si>
    <t xml:space="preserve">Nationaux en attente </t>
  </si>
  <si>
    <t>UD 44</t>
  </si>
  <si>
    <t>2013/2014</t>
  </si>
  <si>
    <t>Vacances                     Noël</t>
  </si>
  <si>
    <t>Cross  Reg</t>
  </si>
  <si>
    <t>VB-J2</t>
  </si>
  <si>
    <t>Evaluation</t>
  </si>
  <si>
    <t>découverte</t>
  </si>
  <si>
    <t>BG/MG  Lens</t>
  </si>
  <si>
    <t>juges athlé</t>
  </si>
  <si>
    <t>HB - J1 Benj</t>
  </si>
  <si>
    <t>C O</t>
  </si>
  <si>
    <t xml:space="preserve">1/2 Finales Rugby </t>
  </si>
  <si>
    <t xml:space="preserve">VB-J1 </t>
  </si>
  <si>
    <t>Bouvigny Boyeffles</t>
  </si>
  <si>
    <t>Morbeques</t>
  </si>
  <si>
    <t xml:space="preserve"> Marquise</t>
  </si>
  <si>
    <t>BF/MF</t>
  </si>
  <si>
    <t xml:space="preserve"> Finales Rugby </t>
  </si>
  <si>
    <t>prise perf</t>
  </si>
  <si>
    <t>formation</t>
  </si>
  <si>
    <t>HB</t>
  </si>
  <si>
    <t>Amazone</t>
  </si>
  <si>
    <t>arbitres</t>
  </si>
  <si>
    <t>J1- Min</t>
  </si>
  <si>
    <t>Montreuil/M</t>
  </si>
  <si>
    <t>Sports CO</t>
  </si>
  <si>
    <t xml:space="preserve"> Gym</t>
  </si>
  <si>
    <t>mardi 24/09</t>
  </si>
  <si>
    <t>Attention: lundi 11 nov</t>
  </si>
  <si>
    <t xml:space="preserve">  CROSS</t>
  </si>
  <si>
    <t>Château Gontier (53)</t>
  </si>
  <si>
    <t>vacances de printemps</t>
  </si>
  <si>
    <t>VB-J3</t>
  </si>
  <si>
    <t xml:space="preserve">VB-J4 </t>
  </si>
  <si>
    <t xml:space="preserve">Ste Marie </t>
  </si>
  <si>
    <t>J2- Min</t>
  </si>
  <si>
    <t>BG/MG</t>
  </si>
  <si>
    <t>équipes</t>
  </si>
  <si>
    <t>Val de Souchez</t>
  </si>
  <si>
    <t xml:space="preserve"> Aire/Lys</t>
  </si>
  <si>
    <t>Roncq</t>
  </si>
  <si>
    <t>Gde Synthe</t>
  </si>
  <si>
    <t>HB - J2 Benj</t>
  </si>
  <si>
    <t xml:space="preserve">VB </t>
  </si>
  <si>
    <t xml:space="preserve"> Lens ou Arras</t>
  </si>
  <si>
    <t>St Vaast</t>
  </si>
  <si>
    <t>1/2 +finales</t>
  </si>
  <si>
    <t>Aire/Lys / Bapaume</t>
  </si>
  <si>
    <t>indoor Athlé</t>
  </si>
  <si>
    <t xml:space="preserve">C J à  Lens </t>
  </si>
  <si>
    <t xml:space="preserve"> Béthune</t>
  </si>
  <si>
    <t>Guines</t>
  </si>
  <si>
    <t>Bouvigny / Dunkerque</t>
  </si>
  <si>
    <t>déprt équipes</t>
  </si>
  <si>
    <t>1/2 + finales (minimes)</t>
  </si>
  <si>
    <t>interdépart B M C J</t>
  </si>
  <si>
    <t>Regional</t>
  </si>
  <si>
    <t>Louez Dieu - Anzin</t>
  </si>
  <si>
    <t xml:space="preserve">Lens </t>
  </si>
  <si>
    <t>Futsall</t>
  </si>
  <si>
    <t>Nord Cambrai</t>
  </si>
  <si>
    <t xml:space="preserve"> finales MG/CG</t>
  </si>
  <si>
    <t>Benjemins</t>
  </si>
  <si>
    <t>Reg</t>
  </si>
  <si>
    <t>59C</t>
  </si>
  <si>
    <t>Hazebrouck ou Aire/lys</t>
  </si>
  <si>
    <t xml:space="preserve"> 1/2finales MG</t>
  </si>
  <si>
    <t>finales BF/BG</t>
  </si>
  <si>
    <t xml:space="preserve"> finales BG</t>
  </si>
  <si>
    <t>1/4 Finales Rugby (date et lieu à confirmer)</t>
  </si>
  <si>
    <t>1/2 Finales Rugby (date et lieu à confirmer)</t>
  </si>
  <si>
    <t>Finales Rugby (date et lieu à confirmer)</t>
  </si>
  <si>
    <t xml:space="preserve"> Rugby (date et lieu à confirmer)</t>
  </si>
  <si>
    <r>
      <rPr>
        <b/>
        <sz val="12"/>
        <color indexed="9"/>
        <rFont val="Calibri"/>
        <family val="2"/>
      </rPr>
      <t xml:space="preserve">  ATHLE </t>
    </r>
    <r>
      <rPr>
        <b/>
        <sz val="11"/>
        <color indexed="9"/>
        <rFont val="Calibri"/>
        <family val="2"/>
      </rPr>
      <t>salle C/J</t>
    </r>
  </si>
  <si>
    <t>NATATION indiv</t>
  </si>
  <si>
    <t>JUDO</t>
  </si>
  <si>
    <t>28, 29 mars 2014</t>
  </si>
  <si>
    <t>5, 6 avril 2014</t>
  </si>
  <si>
    <t>Eaubonne (95)</t>
  </si>
  <si>
    <t>Thionville (57)</t>
  </si>
  <si>
    <t>HB - J3 Benj</t>
  </si>
  <si>
    <t xml:space="preserve">Marquette </t>
  </si>
  <si>
    <t>Finales B/M</t>
  </si>
  <si>
    <t>ds 59…</t>
  </si>
  <si>
    <t>Attention: jeudi 8 mai</t>
  </si>
  <si>
    <t>Att:  jeudi 29 mai Ascenssion</t>
  </si>
  <si>
    <t>lundi 9 juin: pentecôte</t>
  </si>
  <si>
    <t xml:space="preserve">G R </t>
  </si>
  <si>
    <t>NATATION promo</t>
  </si>
  <si>
    <t>GYMNASTIQUE</t>
  </si>
  <si>
    <t>15, 16 mai 2014</t>
  </si>
  <si>
    <t xml:space="preserve">21, 22 mai 2014 </t>
  </si>
  <si>
    <t>30, 31 mai,  1 juin 2014</t>
  </si>
  <si>
    <t>11, 12, 13/06</t>
  </si>
  <si>
    <t>19, 20 juin 2014</t>
  </si>
  <si>
    <t>Montmartin/mer (50)</t>
  </si>
  <si>
    <t>Carquefou (44)</t>
  </si>
  <si>
    <t>Castre (81)</t>
  </si>
  <si>
    <t>UD 62 - Gde Synthe</t>
  </si>
  <si>
    <t>La Roche/Yon (85)</t>
  </si>
  <si>
    <r>
      <rPr>
        <b/>
        <sz val="8"/>
        <color indexed="9"/>
        <rFont val="Calibri"/>
        <family val="2"/>
      </rPr>
      <t xml:space="preserve">  ATHLETISME C/J</t>
    </r>
  </si>
  <si>
    <t>19, 20 mai 2014</t>
  </si>
  <si>
    <t xml:space="preserve"> 22, 23 mai 2014 </t>
  </si>
  <si>
    <t xml:space="preserve">29, 30 mai 2014 </t>
  </si>
  <si>
    <t>Font d'Urles(26)</t>
  </si>
  <si>
    <t>Vassieux (26)</t>
  </si>
  <si>
    <t>Querqueville (50)</t>
  </si>
  <si>
    <t>Tennis de Table</t>
  </si>
  <si>
    <t>22, 23 mai 2014</t>
  </si>
  <si>
    <t>27, 28 mai 2014</t>
  </si>
  <si>
    <t>Segré - UD 49</t>
  </si>
  <si>
    <t>en attente</t>
  </si>
  <si>
    <t>BADMINTON</t>
  </si>
  <si>
    <t>mai 2014 …?</t>
  </si>
  <si>
    <t>Beauvais - UD 60</t>
  </si>
  <si>
    <t xml:space="preserve">CALENDRIER 2nd degré </t>
  </si>
  <si>
    <t>2012/2013</t>
  </si>
  <si>
    <t>semaines N°:</t>
  </si>
  <si>
    <t>Vacances                                          Toussaint</t>
  </si>
  <si>
    <t>2nd degré</t>
  </si>
  <si>
    <t>FB</t>
  </si>
  <si>
    <t>Rugby</t>
  </si>
  <si>
    <t>J1</t>
  </si>
  <si>
    <t>District Artois</t>
  </si>
  <si>
    <t>Régional</t>
  </si>
  <si>
    <t>FINALE</t>
  </si>
  <si>
    <t xml:space="preserve">Bouvigny </t>
  </si>
  <si>
    <t>Audomarois / côte</t>
  </si>
  <si>
    <t xml:space="preserve">St Paul Lens </t>
  </si>
  <si>
    <t>Coudekerque(59)</t>
  </si>
  <si>
    <r>
      <t xml:space="preserve"> </t>
    </r>
    <r>
      <rPr>
        <b/>
        <i/>
        <sz val="10"/>
        <rFont val="Calibri"/>
        <family val="2"/>
      </rPr>
      <t>GR</t>
    </r>
  </si>
  <si>
    <t>journée  du</t>
  </si>
  <si>
    <t>CO entraînement</t>
  </si>
  <si>
    <t>Longuenesse / Marquise</t>
  </si>
  <si>
    <t>Athlé salle  C/J</t>
  </si>
  <si>
    <t>sport adapté</t>
  </si>
  <si>
    <t xml:space="preserve"> sport scolaire</t>
  </si>
  <si>
    <t>Are/Lys</t>
  </si>
  <si>
    <t>1/2 finales</t>
  </si>
  <si>
    <t>1/4finales</t>
  </si>
  <si>
    <r>
      <t xml:space="preserve"> </t>
    </r>
    <r>
      <rPr>
        <b/>
        <i/>
        <sz val="10"/>
        <rFont val="Calibri"/>
        <family val="2"/>
      </rPr>
      <t>Gym</t>
    </r>
  </si>
  <si>
    <t>formation arb VB</t>
  </si>
  <si>
    <t>mardi 25/09</t>
  </si>
  <si>
    <t>National cross</t>
  </si>
  <si>
    <t>Coudekerque B (59)</t>
  </si>
  <si>
    <t>semaines:</t>
  </si>
  <si>
    <r>
      <t xml:space="preserve"> </t>
    </r>
    <r>
      <rPr>
        <b/>
        <i/>
        <sz val="11"/>
        <rFont val="Calibri"/>
        <family val="2"/>
      </rPr>
      <t>GR</t>
    </r>
  </si>
  <si>
    <t>Arras / St Omer / Etaples</t>
  </si>
  <si>
    <t>en tête</t>
  </si>
  <si>
    <t>tt catégories</t>
  </si>
  <si>
    <t>Anzin st Aubin</t>
  </si>
  <si>
    <t>C/J Equipe</t>
  </si>
  <si>
    <t>B M C J</t>
  </si>
  <si>
    <t>St Denis st Omer</t>
  </si>
  <si>
    <t>LIEVIN</t>
  </si>
  <si>
    <t>Escalade annulé</t>
  </si>
  <si>
    <t>Vacances</t>
  </si>
  <si>
    <t>Fnales VB</t>
  </si>
  <si>
    <t>RAID VTT</t>
  </si>
  <si>
    <t>hiver</t>
  </si>
  <si>
    <t>equipe</t>
  </si>
  <si>
    <t>printemps</t>
  </si>
  <si>
    <t>indiv B M C J</t>
  </si>
  <si>
    <t>lundi 1 avril : Pâques</t>
  </si>
  <si>
    <t>National Athlé C/J</t>
  </si>
  <si>
    <t>National Athlé B/M</t>
  </si>
  <si>
    <t xml:space="preserve">National Natation </t>
  </si>
  <si>
    <t>Paris</t>
  </si>
  <si>
    <t>30/31 mars</t>
  </si>
  <si>
    <t>férié</t>
  </si>
  <si>
    <r>
      <t xml:space="preserve">Tel/Fax </t>
    </r>
    <r>
      <rPr>
        <b/>
        <i/>
        <sz val="16"/>
        <color indexed="62"/>
        <rFont val="Calibri"/>
        <family val="2"/>
      </rPr>
      <t xml:space="preserve">03.21.21.40.72 </t>
    </r>
  </si>
  <si>
    <t>mercr 1 mai: férié</t>
  </si>
  <si>
    <t>mercr 8 mai: férié</t>
  </si>
  <si>
    <t>lundi 20 mai: pentecôte</t>
  </si>
  <si>
    <t>jeudi 9 mai:ascension</t>
  </si>
  <si>
    <t>National GR</t>
  </si>
  <si>
    <t>Sésquieres (31)</t>
  </si>
  <si>
    <t>Dreux (28)</t>
  </si>
  <si>
    <t>17, 18, 19 mai</t>
  </si>
  <si>
    <t xml:space="preserve">23, 24 mai </t>
  </si>
  <si>
    <t>31 mai 1 juin</t>
  </si>
  <si>
    <t>20,  21 juin</t>
  </si>
  <si>
    <t>National Badminton</t>
  </si>
  <si>
    <t xml:space="preserve"> mai</t>
  </si>
  <si>
    <t>National T.T</t>
  </si>
  <si>
    <t>Jeanzé (35)</t>
  </si>
  <si>
    <t>25 26 mai</t>
  </si>
  <si>
    <t xml:space="preserve">CALENDRIER "PREVISIONNEL" - 2nd degré </t>
  </si>
  <si>
    <t>2011/2012</t>
  </si>
  <si>
    <t>Vacances Toussaint</t>
  </si>
  <si>
    <t>Vacances          Noël</t>
  </si>
  <si>
    <t>limite inscriptions</t>
  </si>
  <si>
    <t>entr C.O</t>
  </si>
  <si>
    <t>Journée</t>
  </si>
  <si>
    <t>Athlé</t>
  </si>
  <si>
    <t>prof EPS</t>
  </si>
  <si>
    <t>Aire/L</t>
  </si>
  <si>
    <t>Districts</t>
  </si>
  <si>
    <t xml:space="preserve"> rugby</t>
  </si>
  <si>
    <t>open découverte</t>
  </si>
  <si>
    <t>à UGSEL62</t>
  </si>
  <si>
    <t>Lens (St Paul)</t>
  </si>
  <si>
    <t>entr VTT</t>
  </si>
  <si>
    <t xml:space="preserve">formation </t>
  </si>
  <si>
    <t>critérium</t>
  </si>
  <si>
    <t>VB: Aire / L</t>
  </si>
  <si>
    <t>HB:       ?</t>
  </si>
  <si>
    <t>FB:       ?</t>
  </si>
  <si>
    <t>entr C.O + VTT</t>
  </si>
  <si>
    <t>Plouay (56)</t>
  </si>
  <si>
    <t>Challenge</t>
  </si>
  <si>
    <t>Arras / Lens</t>
  </si>
  <si>
    <t>Individ</t>
  </si>
  <si>
    <t>artistique</t>
  </si>
  <si>
    <t>dept / reg</t>
  </si>
  <si>
    <t>individuel</t>
  </si>
  <si>
    <t xml:space="preserve">C/J </t>
  </si>
  <si>
    <t xml:space="preserve">  Bapaume</t>
  </si>
  <si>
    <t>Lewarde</t>
  </si>
  <si>
    <t>équipe M</t>
  </si>
  <si>
    <t>St Pol/T</t>
  </si>
  <si>
    <t>Eq promo B/M</t>
  </si>
  <si>
    <t xml:space="preserve">T.T </t>
  </si>
  <si>
    <t>Equipe Open</t>
  </si>
  <si>
    <t xml:space="preserve"> indiv</t>
  </si>
  <si>
    <t>Chpt Départemental</t>
  </si>
  <si>
    <t>Beuvry</t>
  </si>
  <si>
    <t>Calais (1)</t>
  </si>
  <si>
    <t>St André (2)</t>
  </si>
  <si>
    <t>Marc B</t>
  </si>
  <si>
    <t>Athle salle C/J</t>
  </si>
  <si>
    <t>Athle salle M</t>
  </si>
  <si>
    <t>Escalade chpt deprt</t>
  </si>
  <si>
    <t>17 18/03/2012</t>
  </si>
  <si>
    <t>Eaubonne</t>
  </si>
  <si>
    <t>souhait UGSEL62</t>
  </si>
  <si>
    <t>Val de R (27)</t>
  </si>
  <si>
    <t>08/02 ou 22/02</t>
  </si>
  <si>
    <t>A.G bilan</t>
  </si>
  <si>
    <t>coll / lyc</t>
  </si>
  <si>
    <t>attention:</t>
  </si>
  <si>
    <t xml:space="preserve"> retour vac 07/05</t>
  </si>
  <si>
    <t xml:space="preserve"> ascenssion - jeudi 17/05</t>
  </si>
  <si>
    <t xml:space="preserve">Bruay </t>
  </si>
  <si>
    <t>Athlé C/J</t>
  </si>
  <si>
    <t>Athlé M</t>
  </si>
  <si>
    <t>11 12 13/05/2012</t>
  </si>
  <si>
    <t>17 18/05/2012</t>
  </si>
  <si>
    <t>25 25 27/05/2012</t>
  </si>
  <si>
    <t>1, 2/06/2012</t>
  </si>
  <si>
    <t>20, 21/06/2012</t>
  </si>
  <si>
    <t>http://ugsel62.chez-alice.fr/UGSEL_62</t>
  </si>
  <si>
    <t>Landerneau (29)</t>
  </si>
  <si>
    <t>districts</t>
  </si>
  <si>
    <t>départemental</t>
  </si>
  <si>
    <t>régional</t>
  </si>
  <si>
    <t>national</t>
  </si>
  <si>
    <t>14 15 16/06/2012</t>
  </si>
  <si>
    <t xml:space="preserve">un raid collège lycée est en préparation pour février ou mars ( Bouvigny probablement) </t>
  </si>
  <si>
    <t xml:space="preserve"> 15 et 16/05/2012</t>
  </si>
  <si>
    <t>2010/2011</t>
  </si>
  <si>
    <t xml:space="preserve">CTR </t>
  </si>
  <si>
    <t xml:space="preserve">prise de perfs </t>
  </si>
  <si>
    <t>Athlé salle</t>
  </si>
  <si>
    <t>Athlé - 200m</t>
  </si>
  <si>
    <t xml:space="preserve">critérium </t>
  </si>
  <si>
    <t>Départemental</t>
  </si>
  <si>
    <t>formation juges élèves</t>
  </si>
  <si>
    <t>UGSEL62</t>
  </si>
  <si>
    <t>Coudekerque</t>
  </si>
  <si>
    <t xml:space="preserve">Info GRS </t>
  </si>
  <si>
    <t xml:space="preserve">Duisans ? </t>
  </si>
  <si>
    <t>Marck Calais</t>
  </si>
  <si>
    <t>formation juges élèv</t>
  </si>
  <si>
    <t xml:space="preserve"> GRS</t>
  </si>
  <si>
    <t>et/ou Arrras</t>
  </si>
  <si>
    <t>Examen</t>
  </si>
  <si>
    <t>juges</t>
  </si>
  <si>
    <t>Vacances Hiver</t>
  </si>
  <si>
    <t>Vacances Printemps</t>
  </si>
  <si>
    <t>V.B</t>
  </si>
  <si>
    <t>Arras / St Omer / Montreuil</t>
  </si>
  <si>
    <t xml:space="preserve">Finales </t>
  </si>
  <si>
    <t xml:space="preserve">Departemental </t>
  </si>
  <si>
    <t>Chall Artist</t>
  </si>
  <si>
    <r>
      <t xml:space="preserve"> </t>
    </r>
    <r>
      <rPr>
        <b/>
        <i/>
        <sz val="10"/>
        <rFont val="Calibri"/>
        <family val="2"/>
      </rPr>
      <t>GRS</t>
    </r>
  </si>
  <si>
    <t>Equipes: B/M</t>
  </si>
  <si>
    <t>Régional2</t>
  </si>
  <si>
    <t>Marchiennes</t>
  </si>
  <si>
    <t>Bergue</t>
  </si>
  <si>
    <t>Foot</t>
  </si>
  <si>
    <t>BF</t>
  </si>
  <si>
    <t>Perenchie</t>
  </si>
  <si>
    <t>Régional1</t>
  </si>
  <si>
    <t>Elite    M/C/J</t>
  </si>
  <si>
    <t>Marck + La madeleine</t>
  </si>
  <si>
    <t>Cassel</t>
  </si>
  <si>
    <t>Natation elite</t>
  </si>
  <si>
    <t>Triathlon B/M</t>
  </si>
  <si>
    <t>+</t>
  </si>
  <si>
    <t>Val de Reuil</t>
  </si>
  <si>
    <t>19/20 mars</t>
  </si>
  <si>
    <t>Equipes: M</t>
  </si>
  <si>
    <t>vend 20/05/2010</t>
  </si>
  <si>
    <t xml:space="preserve">rassemblement </t>
  </si>
  <si>
    <t xml:space="preserve">Tel/Fax 03.21.21.40.72 </t>
  </si>
  <si>
    <t>Diocèse Arras</t>
  </si>
  <si>
    <t>CALAIS</t>
  </si>
  <si>
    <t>C.O ugsel62</t>
  </si>
  <si>
    <t>26 et 27/05</t>
  </si>
  <si>
    <t>St Cyr (78)</t>
  </si>
  <si>
    <t>St Omer Longuenesse</t>
  </si>
  <si>
    <t>Compiegne(60)</t>
  </si>
  <si>
    <t>27/28 mai</t>
  </si>
  <si>
    <t>23/24 juin</t>
  </si>
  <si>
    <t>Gym Halluin (59)</t>
  </si>
  <si>
    <t>N'hésitez pas à consulter régulièrement le site pour vérifier les informations, et les résultats</t>
  </si>
  <si>
    <t>départementl</t>
  </si>
  <si>
    <t>entrainement</t>
  </si>
  <si>
    <t>DISTRICTS</t>
  </si>
  <si>
    <t>Lille (C/J)</t>
  </si>
  <si>
    <t>Calais (B/M)</t>
  </si>
  <si>
    <t>limites inscript</t>
  </si>
  <si>
    <t>sports co</t>
  </si>
  <si>
    <r>
      <t xml:space="preserve">Form  juges </t>
    </r>
    <r>
      <rPr>
        <b/>
        <i/>
        <sz val="8"/>
        <rFont val="Calibri"/>
        <family val="2"/>
      </rPr>
      <t>GRS</t>
    </r>
  </si>
  <si>
    <r>
      <t xml:space="preserve">juges </t>
    </r>
    <r>
      <rPr>
        <b/>
        <i/>
        <sz val="10"/>
        <color indexed="8"/>
        <rFont val="Calibri"/>
        <family val="2"/>
      </rPr>
      <t>Gym</t>
    </r>
  </si>
  <si>
    <t xml:space="preserve">juges </t>
  </si>
  <si>
    <t xml:space="preserve"> bureau UGSEL62</t>
  </si>
  <si>
    <t xml:space="preserve"> C.A UGSEL62</t>
  </si>
  <si>
    <t>lundi 19/10</t>
  </si>
  <si>
    <t>vend 6/11</t>
  </si>
  <si>
    <t>Vacances hiver</t>
  </si>
  <si>
    <t>Int dept triathlon</t>
  </si>
  <si>
    <t xml:space="preserve">Athlé </t>
  </si>
  <si>
    <t>(Arras Cambrai)</t>
  </si>
  <si>
    <t>Arras  St omer</t>
  </si>
  <si>
    <t>BM Valencienne</t>
  </si>
  <si>
    <t>Etaples</t>
  </si>
  <si>
    <t>Berck - Aire/L</t>
  </si>
  <si>
    <t>Bourboure</t>
  </si>
  <si>
    <t xml:space="preserve">Elite    Lille </t>
  </si>
  <si>
    <t>GRS</t>
  </si>
  <si>
    <t>Benj</t>
  </si>
  <si>
    <t>juges Danse</t>
  </si>
  <si>
    <t xml:space="preserve">Finales VB </t>
  </si>
  <si>
    <r>
      <t xml:space="preserve"> bureau </t>
    </r>
    <r>
      <rPr>
        <b/>
        <sz val="8"/>
        <color indexed="10"/>
        <rFont val="Calibri"/>
        <family val="2"/>
      </rPr>
      <t>UGSEL62</t>
    </r>
  </si>
  <si>
    <t>lieu ?</t>
  </si>
  <si>
    <t>lundi 18/01</t>
  </si>
  <si>
    <t>lundi 22/02</t>
  </si>
  <si>
    <t>lundi 15/03</t>
  </si>
  <si>
    <t>Athletisme</t>
  </si>
  <si>
    <t>ATLE  salle B/M</t>
  </si>
  <si>
    <t>NATATION  IND</t>
  </si>
  <si>
    <t>en salle</t>
  </si>
  <si>
    <t>PARIS INSEP</t>
  </si>
  <si>
    <t>BEAUPREAU (49)</t>
  </si>
  <si>
    <t>27 28 mars</t>
  </si>
  <si>
    <t>ROCHE/FOR(74)</t>
  </si>
  <si>
    <t>AG PROFS</t>
  </si>
  <si>
    <t>BILAN  A.S</t>
  </si>
  <si>
    <t xml:space="preserve">Finales HB </t>
  </si>
  <si>
    <t xml:space="preserve">Finales FB </t>
  </si>
  <si>
    <t>FB Anzin</t>
  </si>
  <si>
    <t>C.A UGSEL62</t>
  </si>
  <si>
    <t>lundi 17/05</t>
  </si>
  <si>
    <t>ATLE  C/J</t>
  </si>
  <si>
    <t>ATLE  B/M</t>
  </si>
  <si>
    <t>DISTRICT</t>
  </si>
  <si>
    <t>DEPARTEMENTAL</t>
  </si>
  <si>
    <t>REGIONAL</t>
  </si>
  <si>
    <t>NATIONAL</t>
  </si>
  <si>
    <t>Lyon ou ?</t>
  </si>
  <si>
    <t>BEAUVAIS (60)</t>
  </si>
  <si>
    <t>RENNES (35)</t>
  </si>
  <si>
    <t>formation juges</t>
  </si>
  <si>
    <t>07 au 09 mai</t>
  </si>
  <si>
    <t>12 au 14 mai</t>
  </si>
  <si>
    <t>21 au 23 mai</t>
  </si>
  <si>
    <t>28 /29  mai</t>
  </si>
  <si>
    <t>24/25 juin</t>
  </si>
  <si>
    <t>UGSEL62 :</t>
  </si>
  <si>
    <t>ESTAIRE (59)</t>
  </si>
  <si>
    <t>13 au 15 mai</t>
  </si>
  <si>
    <t>REGION :</t>
  </si>
  <si>
    <t>http://www.ugsel5962.fr/</t>
  </si>
  <si>
    <r>
      <rPr>
        <b/>
        <i/>
        <sz val="9"/>
        <color indexed="9"/>
        <rFont val="Calibri"/>
        <family val="2"/>
      </rPr>
      <t>Nat promo</t>
    </r>
    <r>
      <rPr>
        <i/>
        <sz val="9"/>
        <color indexed="9"/>
        <rFont val="Calibri"/>
        <family val="2"/>
      </rPr>
      <t xml:space="preserve"> Berck                     13 14 15 /05</t>
    </r>
  </si>
  <si>
    <t>NATIONAL :</t>
  </si>
  <si>
    <t>http://www.ugsel.org/</t>
  </si>
  <si>
    <t>CALENDRIER "PREVISIONNEL" - UGSEL 62</t>
  </si>
  <si>
    <t>2008/2009</t>
  </si>
  <si>
    <t>AG UGSEL62</t>
  </si>
  <si>
    <t>Cross Rég</t>
  </si>
  <si>
    <t xml:space="preserve">Circuit </t>
  </si>
  <si>
    <t>ttes categ.</t>
  </si>
  <si>
    <t>Cross Dept</t>
  </si>
  <si>
    <t>CJ Lille</t>
  </si>
  <si>
    <t>Anzin (59)</t>
  </si>
  <si>
    <t>des lycées</t>
  </si>
  <si>
    <r>
      <rPr>
        <b/>
        <sz val="11"/>
        <color indexed="8"/>
        <rFont val="Calibri"/>
        <family val="2"/>
      </rPr>
      <t>GR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indexed="8"/>
        <rFont val="Calibri"/>
        <family val="2"/>
      </rPr>
      <t>juges</t>
    </r>
  </si>
  <si>
    <t>1er degré</t>
  </si>
  <si>
    <t>mardi 9 sept</t>
  </si>
  <si>
    <t>Sac Coeur Aire</t>
  </si>
  <si>
    <t>cross St Pol/T</t>
  </si>
  <si>
    <t>cross St Omer</t>
  </si>
  <si>
    <t>cross Lens</t>
  </si>
  <si>
    <t>cross Boulogne</t>
  </si>
  <si>
    <t>cross Béthune</t>
  </si>
  <si>
    <t>cross Arras</t>
  </si>
  <si>
    <t>cross Laventie</t>
  </si>
  <si>
    <t>cross Calais</t>
  </si>
  <si>
    <t>cross Montreuil</t>
  </si>
  <si>
    <t>cross Aire/Lys</t>
  </si>
  <si>
    <t>Vacances                                 Hiver</t>
  </si>
  <si>
    <t>Danse juges</t>
  </si>
  <si>
    <t>Finales Sports Co ?</t>
  </si>
  <si>
    <t>individ</t>
  </si>
  <si>
    <t>M C J</t>
  </si>
  <si>
    <t>Arras Montreuil</t>
  </si>
  <si>
    <t>Bapaume Berck</t>
  </si>
  <si>
    <t xml:space="preserve">Athlé salle </t>
  </si>
  <si>
    <r>
      <t xml:space="preserve">BM </t>
    </r>
    <r>
      <rPr>
        <i/>
        <sz val="11"/>
        <color indexed="8"/>
        <rFont val="Calibri"/>
        <family val="2"/>
      </rPr>
      <t>Lille</t>
    </r>
  </si>
  <si>
    <t>Act. Artistiques</t>
  </si>
  <si>
    <t>Finales sp. co.</t>
  </si>
  <si>
    <t>Athlé Salle CJ</t>
  </si>
  <si>
    <t>Nl Cross</t>
  </si>
  <si>
    <t>Athlé salle BM</t>
  </si>
  <si>
    <t>Equip promo</t>
  </si>
  <si>
    <t>Equip open</t>
  </si>
  <si>
    <t>10/01 Eaubonne</t>
  </si>
  <si>
    <t>24/01 Voiron (38)</t>
  </si>
  <si>
    <t>21/03 Insep</t>
  </si>
  <si>
    <r>
      <rPr>
        <b/>
        <sz val="11"/>
        <color indexed="8"/>
        <rFont val="Calibri"/>
        <family val="2"/>
      </rPr>
      <t xml:space="preserve">GR </t>
    </r>
    <r>
      <rPr>
        <i/>
        <sz val="11"/>
        <color indexed="8"/>
        <rFont val="Calibri"/>
        <family val="2"/>
      </rPr>
      <t>V d'Ascq</t>
    </r>
  </si>
  <si>
    <r>
      <rPr>
        <b/>
        <sz val="12"/>
        <color indexed="8"/>
        <rFont val="Calibri"/>
        <family val="2"/>
      </rPr>
      <t>Danse</t>
    </r>
    <r>
      <rPr>
        <sz val="11"/>
        <color theme="1"/>
        <rFont val="Calibri"/>
        <family val="2"/>
        <scheme val="minor"/>
      </rPr>
      <t xml:space="preserve"> </t>
    </r>
  </si>
  <si>
    <t xml:space="preserve"> Promo</t>
  </si>
  <si>
    <t>préselec.</t>
  </si>
  <si>
    <t>Armentières</t>
  </si>
  <si>
    <t>Athlé CJ</t>
  </si>
  <si>
    <t>Enduro</t>
  </si>
  <si>
    <t>Armentières?</t>
  </si>
  <si>
    <t>Benjamins</t>
  </si>
  <si>
    <t>Benj Min</t>
  </si>
  <si>
    <t>103 rue d'Amiens  BP44</t>
  </si>
  <si>
    <t>Beach</t>
  </si>
  <si>
    <t>Circuit</t>
  </si>
  <si>
    <t>Nl  Bad 15 17/05</t>
  </si>
  <si>
    <t>Nl Athlé CJ</t>
  </si>
  <si>
    <t>Nl Danse</t>
  </si>
  <si>
    <t>Nl Athlé BM</t>
  </si>
  <si>
    <t>Chalons en Champ</t>
  </si>
  <si>
    <t>12 13/06 Quimper</t>
  </si>
  <si>
    <t>Compiégne 18 19/06</t>
  </si>
  <si>
    <t>Nl GR</t>
  </si>
  <si>
    <t>Nl Natation</t>
  </si>
  <si>
    <t>14/05 Lorient</t>
  </si>
  <si>
    <t>29/05 Castres</t>
  </si>
  <si>
    <t>Département</t>
  </si>
  <si>
    <t>Région</t>
  </si>
  <si>
    <t>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</si>
</sst>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C]d\-mmm;@"/>
    <numFmt numFmtId="165" formatCode="[$-40C]d\-mmm\-yy;@"/>
    <numFmt numFmtId="166" formatCode="[$-F800]dddd\,\ mmmm\ dd\,\ yyyy"/>
  </numFmts>
  <fonts count="20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i/>
      <sz val="8"/>
      <color indexed="8"/>
      <name val="Calibri"/>
      <family val="2"/>
    </font>
    <font>
      <b/>
      <sz val="13"/>
      <color indexed="8"/>
      <name val="Calibri"/>
      <family val="2"/>
    </font>
    <font>
      <b/>
      <i/>
      <sz val="10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sz val="10"/>
      <color indexed="8"/>
      <name val="Calibri"/>
      <family val="2"/>
    </font>
    <font>
      <b/>
      <sz val="9"/>
      <color indexed="8"/>
      <name val="Calibri"/>
      <family val="2"/>
    </font>
    <font>
      <b/>
      <i/>
      <sz val="9"/>
      <color indexed="8"/>
      <name val="Calibri"/>
      <family val="2"/>
    </font>
    <font>
      <b/>
      <i/>
      <sz val="11"/>
      <color indexed="9"/>
      <name val="Calibri"/>
      <family val="2"/>
    </font>
    <font>
      <b/>
      <sz val="10"/>
      <color indexed="9"/>
      <name val="Calibri"/>
      <family val="2"/>
    </font>
    <font>
      <b/>
      <sz val="14"/>
      <color indexed="8"/>
      <name val="Calibri"/>
      <family val="2"/>
    </font>
    <font>
      <i/>
      <sz val="10"/>
      <color indexed="8"/>
      <name val="Calibri"/>
      <family val="2"/>
    </font>
    <font>
      <i/>
      <sz val="9"/>
      <color indexed="8"/>
      <name val="Calibri"/>
      <family val="2"/>
    </font>
    <font>
      <i/>
      <sz val="11"/>
      <color indexed="10"/>
      <name val="Calibri"/>
      <family val="2"/>
    </font>
    <font>
      <b/>
      <u/>
      <sz val="14"/>
      <color indexed="8"/>
      <name val="Calibri"/>
      <family val="2"/>
    </font>
    <font>
      <sz val="9"/>
      <color indexed="8"/>
      <name val="Calibri"/>
      <family val="2"/>
    </font>
    <font>
      <sz val="8"/>
      <color indexed="8"/>
      <name val="Calibri"/>
      <family val="2"/>
    </font>
    <font>
      <i/>
      <sz val="8"/>
      <color indexed="10"/>
      <name val="Calibri"/>
      <family val="2"/>
    </font>
    <font>
      <b/>
      <i/>
      <sz val="11"/>
      <color indexed="10"/>
      <name val="Calibri"/>
      <family val="2"/>
    </font>
    <font>
      <sz val="8"/>
      <color indexed="10"/>
      <name val="Calibri"/>
      <family val="2"/>
    </font>
    <font>
      <b/>
      <i/>
      <sz val="9"/>
      <color indexed="10"/>
      <name val="Calibri"/>
      <family val="2"/>
    </font>
    <font>
      <b/>
      <sz val="10"/>
      <color indexed="10"/>
      <name val="Calibri"/>
      <family val="2"/>
    </font>
    <font>
      <b/>
      <sz val="12"/>
      <color indexed="8"/>
      <name val="Calibri"/>
      <family val="2"/>
    </font>
    <font>
      <b/>
      <i/>
      <sz val="10"/>
      <color indexed="10"/>
      <name val="Calibri"/>
      <family val="2"/>
    </font>
    <font>
      <b/>
      <sz val="10"/>
      <color indexed="8"/>
      <name val="Calibri"/>
      <family val="2"/>
    </font>
    <font>
      <b/>
      <i/>
      <sz val="9"/>
      <name val="Calibri"/>
      <family val="2"/>
    </font>
    <font>
      <sz val="12"/>
      <color indexed="8"/>
      <name val="Calibri"/>
      <family val="2"/>
    </font>
    <font>
      <b/>
      <u/>
      <sz val="16"/>
      <color indexed="12"/>
      <name val="Calibri"/>
      <family val="2"/>
    </font>
    <font>
      <b/>
      <sz val="18"/>
      <color indexed="63"/>
      <name val="Ameretto"/>
    </font>
    <font>
      <sz val="18"/>
      <color indexed="63"/>
      <name val="Ameretto"/>
    </font>
    <font>
      <i/>
      <sz val="9"/>
      <color indexed="9"/>
      <name val="Calibri"/>
      <family val="2"/>
    </font>
    <font>
      <b/>
      <i/>
      <sz val="9"/>
      <color indexed="9"/>
      <name val="Calibri"/>
      <family val="2"/>
    </font>
    <font>
      <b/>
      <sz val="9"/>
      <color indexed="9"/>
      <name val="Calibri"/>
      <family val="2"/>
    </font>
    <font>
      <b/>
      <sz val="11"/>
      <color indexed="10"/>
      <name val="Calibri"/>
      <family val="2"/>
    </font>
    <font>
      <b/>
      <i/>
      <sz val="12"/>
      <color indexed="8"/>
      <name val="Calibri"/>
      <family val="2"/>
    </font>
    <font>
      <b/>
      <i/>
      <sz val="12"/>
      <color indexed="9"/>
      <name val="Calibri"/>
      <family val="2"/>
    </font>
    <font>
      <b/>
      <sz val="11"/>
      <name val="Calibri"/>
      <family val="2"/>
    </font>
    <font>
      <i/>
      <sz val="9"/>
      <name val="Calibri"/>
      <family val="2"/>
    </font>
    <font>
      <i/>
      <sz val="10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b/>
      <sz val="9"/>
      <color indexed="10"/>
      <name val="Calibri"/>
      <family val="2"/>
    </font>
    <font>
      <b/>
      <sz val="12"/>
      <color indexed="10"/>
      <name val="Calibri"/>
      <family val="2"/>
    </font>
    <font>
      <b/>
      <sz val="8"/>
      <color indexed="10"/>
      <name val="Calibri"/>
      <family val="2"/>
    </font>
    <font>
      <b/>
      <i/>
      <sz val="14"/>
      <color indexed="10"/>
      <name val="Castellar"/>
      <family val="1"/>
    </font>
    <font>
      <b/>
      <u/>
      <sz val="12"/>
      <color indexed="12"/>
      <name val="Calibri"/>
      <family val="2"/>
    </font>
    <font>
      <sz val="11"/>
      <color indexed="9"/>
      <name val="Calibri"/>
      <family val="2"/>
    </font>
    <font>
      <b/>
      <i/>
      <sz val="8"/>
      <color indexed="9"/>
      <name val="Calibri"/>
      <family val="2"/>
    </font>
    <font>
      <i/>
      <sz val="6"/>
      <color indexed="9"/>
      <name val="Calibri"/>
      <family val="2"/>
    </font>
    <font>
      <b/>
      <i/>
      <sz val="6"/>
      <color indexed="9"/>
      <name val="Calibri"/>
      <family val="2"/>
    </font>
    <font>
      <sz val="8"/>
      <color indexed="9"/>
      <name val="Calibri"/>
      <family val="2"/>
    </font>
    <font>
      <i/>
      <sz val="8"/>
      <name val="Calibri"/>
      <family val="2"/>
    </font>
    <font>
      <i/>
      <sz val="11"/>
      <name val="Calibri"/>
      <family val="2"/>
    </font>
    <font>
      <b/>
      <i/>
      <sz val="8"/>
      <name val="Calibri"/>
      <family val="2"/>
    </font>
    <font>
      <i/>
      <sz val="12"/>
      <name val="Calibri"/>
      <family val="2"/>
    </font>
    <font>
      <i/>
      <sz val="10"/>
      <color indexed="10"/>
      <name val="Calibri"/>
      <family val="2"/>
    </font>
    <font>
      <sz val="9"/>
      <name val="Calibri"/>
      <family val="2"/>
    </font>
    <font>
      <b/>
      <i/>
      <sz val="10"/>
      <color indexed="9"/>
      <name val="Calibri"/>
      <family val="2"/>
    </font>
    <font>
      <b/>
      <i/>
      <sz val="8"/>
      <color indexed="10"/>
      <name val="Calibri"/>
      <family val="2"/>
    </font>
    <font>
      <b/>
      <i/>
      <sz val="11"/>
      <name val="Calibri"/>
      <family val="2"/>
    </font>
    <font>
      <i/>
      <sz val="11"/>
      <color indexed="8"/>
      <name val="Calibri"/>
      <family val="2"/>
    </font>
    <font>
      <b/>
      <i/>
      <sz val="14"/>
      <color indexed="10"/>
      <name val="Calibri"/>
      <family val="2"/>
    </font>
    <font>
      <b/>
      <i/>
      <sz val="10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i/>
      <sz val="14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6"/>
      <color indexed="62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10"/>
      <color indexed="10"/>
      <name val="Calibri"/>
      <family val="2"/>
    </font>
    <font>
      <sz val="9"/>
      <color indexed="63"/>
      <name val="Ameretto"/>
    </font>
    <font>
      <sz val="11"/>
      <name val="Calibri"/>
      <family val="2"/>
    </font>
    <font>
      <b/>
      <sz val="11"/>
      <color indexed="9"/>
      <name val="Calibri"/>
      <family val="2"/>
    </font>
    <font>
      <b/>
      <sz val="12"/>
      <color indexed="9"/>
      <name val="Calibri"/>
      <family val="2"/>
    </font>
    <font>
      <b/>
      <sz val="8"/>
      <color indexed="8"/>
      <name val="Calibri"/>
      <family val="2"/>
    </font>
    <font>
      <b/>
      <sz val="8"/>
      <color indexed="9"/>
      <name val="Calibri"/>
      <family val="2"/>
    </font>
    <font>
      <sz val="11"/>
      <color indexed="10"/>
      <name val="Calibri"/>
      <family val="2"/>
    </font>
    <font>
      <b/>
      <sz val="12"/>
      <color indexed="56"/>
      <name val="Tunga"/>
      <family val="2"/>
    </font>
    <font>
      <b/>
      <sz val="16"/>
      <color indexed="56"/>
      <name val="Tunga"/>
      <family val="2"/>
    </font>
    <font>
      <b/>
      <i/>
      <sz val="18"/>
      <color indexed="10"/>
      <name val="Calibri"/>
      <family val="2"/>
    </font>
    <font>
      <b/>
      <i/>
      <sz val="20"/>
      <color indexed="10"/>
      <name val="Calibri"/>
      <family val="2"/>
    </font>
    <font>
      <b/>
      <u/>
      <sz val="10"/>
      <color indexed="8"/>
      <name val="Calibri"/>
      <family val="2"/>
    </font>
    <font>
      <b/>
      <sz val="14"/>
      <color indexed="9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i/>
      <sz val="9"/>
      <color theme="4" tint="-0.249977111117893"/>
      <name val="Calibri"/>
      <family val="2"/>
    </font>
    <font>
      <i/>
      <sz val="8"/>
      <color theme="4" tint="-0.249977111117893"/>
      <name val="Calibri"/>
      <family val="2"/>
    </font>
    <font>
      <b/>
      <i/>
      <sz val="11"/>
      <color theme="4" tint="-0.249977111117893"/>
      <name val="Calibri"/>
      <family val="2"/>
    </font>
    <font>
      <sz val="11"/>
      <name val="Calibri"/>
      <family val="2"/>
      <scheme val="minor"/>
    </font>
    <font>
      <b/>
      <i/>
      <sz val="10"/>
      <color theme="0"/>
      <name val="Calibri"/>
      <family val="2"/>
    </font>
    <font>
      <b/>
      <sz val="14"/>
      <color rgb="FFFF0000"/>
      <name val="Calibri"/>
      <family val="2"/>
    </font>
    <font>
      <b/>
      <i/>
      <sz val="10"/>
      <name val="Calibri"/>
      <family val="2"/>
      <scheme val="minor"/>
    </font>
    <font>
      <sz val="8"/>
      <color rgb="FFFF0000"/>
      <name val="Calibri"/>
      <family val="2"/>
    </font>
    <font>
      <sz val="8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6"/>
      <color theme="0" tint="-0.14999847407452621"/>
      <name val="Calibri"/>
      <family val="2"/>
      <scheme val="minor"/>
    </font>
    <font>
      <b/>
      <sz val="14"/>
      <color theme="0" tint="-0.14999847407452621"/>
      <name val="Calibri"/>
      <family val="2"/>
      <scheme val="minor"/>
    </font>
    <font>
      <b/>
      <i/>
      <sz val="12"/>
      <color theme="3" tint="0.39997558519241921"/>
      <name val="Calibri"/>
      <family val="2"/>
    </font>
    <font>
      <b/>
      <i/>
      <sz val="11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Calibri"/>
      <family val="2"/>
      <scheme val="minor"/>
    </font>
    <font>
      <b/>
      <sz val="9"/>
      <color theme="0"/>
      <name val="Calibri"/>
      <family val="2"/>
    </font>
    <font>
      <b/>
      <sz val="10"/>
      <color theme="4" tint="-0.499984740745262"/>
      <name val="Calibri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  <font>
      <b/>
      <sz val="10"/>
      <color theme="0"/>
      <name val="Calibri"/>
      <family val="2"/>
    </font>
    <font>
      <b/>
      <i/>
      <sz val="12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1"/>
      <color theme="4" tint="-0.499984740745262"/>
      <name val="Calibri"/>
      <family val="2"/>
    </font>
    <font>
      <b/>
      <sz val="10"/>
      <color theme="0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11"/>
      <color theme="0"/>
      <name val="Calibri"/>
      <family val="2"/>
    </font>
    <font>
      <b/>
      <i/>
      <sz val="11"/>
      <color theme="0"/>
      <name val="Calibri"/>
      <family val="2"/>
    </font>
    <font>
      <b/>
      <sz val="11"/>
      <color rgb="FFFFC00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i/>
      <sz val="11"/>
      <color rgb="FFFF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4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theme="0"/>
      <name val="Calibri"/>
      <family val="2"/>
    </font>
    <font>
      <sz val="8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u/>
      <sz val="18"/>
      <color theme="10"/>
      <name val="Calibri"/>
      <family val="2"/>
    </font>
    <font>
      <b/>
      <i/>
      <sz val="11"/>
      <color rgb="FFFF0000"/>
      <name val="Calibri"/>
      <family val="2"/>
      <scheme val="minor"/>
    </font>
    <font>
      <b/>
      <sz val="14"/>
      <color rgb="FF002060"/>
      <name val="Tunga"/>
      <family val="2"/>
    </font>
    <font>
      <b/>
      <i/>
      <sz val="16"/>
      <color theme="0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249977111117893"/>
      <name val="Calibri"/>
      <family val="2"/>
    </font>
    <font>
      <b/>
      <sz val="12"/>
      <color rgb="FF002060"/>
      <name val="Tunga"/>
      <family val="2"/>
    </font>
    <font>
      <b/>
      <sz val="16"/>
      <color theme="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theme="1"/>
      <name val="Calibri"/>
      <family val="2"/>
    </font>
    <font>
      <b/>
      <i/>
      <sz val="8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20"/>
      <color theme="0"/>
      <name val="Calibri"/>
      <family val="2"/>
      <scheme val="minor"/>
    </font>
    <font>
      <u/>
      <sz val="14"/>
      <color theme="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8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i/>
      <sz val="16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4" tint="-0.249977111117893"/>
      <name val="Calibri"/>
      <family val="2"/>
    </font>
    <font>
      <b/>
      <sz val="22"/>
      <color theme="0" tint="-0.1499984740745262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4" tint="-0.249977111117893"/>
      <name val="Calibri"/>
      <family val="2"/>
    </font>
    <font>
      <b/>
      <i/>
      <sz val="9"/>
      <color theme="0"/>
      <name val="Calibri"/>
      <family val="2"/>
      <scheme val="minor"/>
    </font>
    <font>
      <b/>
      <sz val="18"/>
      <color theme="0" tint="-0.14999847407452621"/>
      <name val="Calibri"/>
      <family val="2"/>
      <scheme val="minor"/>
    </font>
    <font>
      <b/>
      <sz val="14"/>
      <color theme="3" tint="0.39997558519241921"/>
      <name val="Calibri"/>
      <family val="2"/>
    </font>
    <font>
      <b/>
      <i/>
      <sz val="14"/>
      <color theme="3" tint="0.39997558519241921"/>
      <name val="Calibri"/>
      <family val="2"/>
    </font>
    <font>
      <b/>
      <u/>
      <sz val="18"/>
      <color rgb="FFFF0000"/>
      <name val="Calibri"/>
      <family val="2"/>
    </font>
    <font>
      <b/>
      <sz val="12"/>
      <color theme="3" tint="0.39997558519241921"/>
      <name val="Calibri"/>
      <family val="2"/>
    </font>
    <font>
      <b/>
      <u/>
      <sz val="16"/>
      <color theme="3" tint="0.39997558519241921"/>
      <name val="Calibri"/>
      <family val="2"/>
    </font>
    <font>
      <b/>
      <sz val="11"/>
      <color theme="3" tint="0.3999755851924192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i/>
      <sz val="14"/>
      <color theme="3" tint="0.3999755851924192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sz val="12"/>
      <color theme="3" tint="0.3999755851924192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2"/>
      <color rgb="FF00B0F0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16"/>
      </left>
      <right style="double">
        <color indexed="16"/>
      </right>
      <top style="double">
        <color indexed="16"/>
      </top>
      <bottom/>
      <diagonal/>
    </border>
    <border>
      <left style="double">
        <color indexed="16"/>
      </left>
      <right style="double">
        <color indexed="16"/>
      </right>
      <top/>
      <bottom/>
      <diagonal/>
    </border>
    <border>
      <left style="double">
        <color indexed="16"/>
      </left>
      <right style="double">
        <color indexed="16"/>
      </right>
      <top/>
      <bottom style="double">
        <color indexed="16"/>
      </bottom>
      <diagonal/>
    </border>
    <border>
      <left style="double">
        <color indexed="16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/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C000"/>
      </left>
      <right style="thick">
        <color rgb="FFFFC000"/>
      </right>
      <top style="thick">
        <color rgb="FFFFC000"/>
      </top>
      <bottom/>
      <diagonal/>
    </border>
    <border>
      <left style="thick">
        <color rgb="FFFFC000"/>
      </left>
      <right style="thick">
        <color rgb="FFFFC000"/>
      </right>
      <top/>
      <bottom/>
      <diagonal/>
    </border>
    <border>
      <left style="thick">
        <color rgb="FFFFC000"/>
      </left>
      <right style="thick">
        <color rgb="FFFFC000"/>
      </right>
      <top/>
      <bottom style="thick">
        <color rgb="FFFFC000"/>
      </bottom>
      <diagonal/>
    </border>
    <border>
      <left style="thin">
        <color theme="1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 style="mediumDashed">
        <color rgb="FFFF0000"/>
      </left>
      <right style="medium">
        <color indexed="64"/>
      </right>
      <top style="thin">
        <color indexed="64"/>
      </top>
      <bottom/>
      <diagonal/>
    </border>
    <border>
      <left style="mediumDashed">
        <color rgb="FFFF0000"/>
      </left>
      <right style="medium">
        <color indexed="64"/>
      </right>
      <top/>
      <bottom/>
      <diagonal/>
    </border>
    <border>
      <left style="mediumDashed">
        <color rgb="FFFF0000"/>
      </left>
      <right/>
      <top style="mediumDashed">
        <color rgb="FFFF0000"/>
      </top>
      <bottom/>
      <diagonal/>
    </border>
    <border>
      <left style="mediumDashed">
        <color rgb="FFFF0000"/>
      </left>
      <right style="medium">
        <color rgb="FFFF0000"/>
      </right>
      <top/>
      <bottom style="mediumDashed">
        <color rgb="FFFF0000"/>
      </bottom>
      <diagonal/>
    </border>
    <border>
      <left style="mediumDashed">
        <color rgb="FFFF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Dashed">
        <color rgb="FFFF0000"/>
      </top>
      <bottom/>
      <diagonal/>
    </border>
    <border>
      <left style="medium">
        <color indexed="64"/>
      </left>
      <right/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2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/>
  </cellStyleXfs>
  <cellXfs count="2272">
    <xf numFmtId="0" fontId="0" fillId="0" borderId="0" xfId="0"/>
    <xf numFmtId="14" fontId="0" fillId="0" borderId="0" xfId="0" applyNumberForma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0" fillId="2" borderId="0" xfId="0" applyFill="1" applyAlignment="1">
      <alignment horizontal="center"/>
    </xf>
    <xf numFmtId="0" fontId="3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2" borderId="0" xfId="0" applyFont="1" applyFill="1" applyAlignment="1">
      <alignment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left"/>
    </xf>
    <xf numFmtId="0" fontId="13" fillId="0" borderId="0" xfId="0" applyFont="1" applyAlignment="1">
      <alignment horizontal="right"/>
    </xf>
    <xf numFmtId="0" fontId="0" fillId="0" borderId="2" xfId="0" applyBorder="1"/>
    <xf numFmtId="0" fontId="0" fillId="0" borderId="3" xfId="0" applyBorder="1"/>
    <xf numFmtId="16" fontId="2" fillId="0" borderId="4" xfId="0" applyNumberFormat="1" applyFont="1" applyBorder="1" applyAlignment="1">
      <alignment horizontal="center"/>
    </xf>
    <xf numFmtId="0" fontId="0" fillId="0" borderId="5" xfId="0" applyBorder="1"/>
    <xf numFmtId="0" fontId="7" fillId="0" borderId="6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2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16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0" xfId="0" applyFill="1"/>
    <xf numFmtId="16" fontId="0" fillId="3" borderId="4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6" fontId="8" fillId="3" borderId="4" xfId="0" applyNumberFormat="1" applyFont="1" applyFill="1" applyBorder="1" applyAlignment="1">
      <alignment horizontal="center"/>
    </xf>
    <xf numFmtId="16" fontId="8" fillId="3" borderId="2" xfId="0" applyNumberFormat="1" applyFont="1" applyFill="1" applyBorder="1" applyAlignment="1">
      <alignment horizontal="center"/>
    </xf>
    <xf numFmtId="0" fontId="18" fillId="3" borderId="3" xfId="0" applyFont="1" applyFill="1" applyBorder="1"/>
    <xf numFmtId="0" fontId="0" fillId="4" borderId="4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14" fillId="6" borderId="2" xfId="0" applyFont="1" applyFill="1" applyBorder="1" applyAlignment="1">
      <alignment horizontal="center"/>
    </xf>
    <xf numFmtId="0" fontId="0" fillId="6" borderId="4" xfId="0" applyFill="1" applyBorder="1"/>
    <xf numFmtId="0" fontId="14" fillId="6" borderId="10" xfId="0" applyFont="1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15" fillId="6" borderId="12" xfId="0" applyFont="1" applyFill="1" applyBorder="1" applyAlignment="1">
      <alignment horizontal="center"/>
    </xf>
    <xf numFmtId="0" fontId="15" fillId="7" borderId="6" xfId="0" applyFont="1" applyFill="1" applyBorder="1" applyAlignment="1">
      <alignment horizontal="center"/>
    </xf>
    <xf numFmtId="0" fontId="0" fillId="7" borderId="6" xfId="0" applyFill="1" applyBorder="1"/>
    <xf numFmtId="0" fontId="14" fillId="7" borderId="6" xfId="0" applyFont="1" applyFill="1" applyBorder="1" applyAlignment="1">
      <alignment horizontal="center"/>
    </xf>
    <xf numFmtId="0" fontId="0" fillId="7" borderId="7" xfId="0" applyFill="1" applyBorder="1"/>
    <xf numFmtId="0" fontId="15" fillId="7" borderId="2" xfId="0" applyFont="1" applyFill="1" applyBorder="1" applyAlignment="1">
      <alignment horizontal="center"/>
    </xf>
    <xf numFmtId="0" fontId="14" fillId="7" borderId="2" xfId="0" applyFont="1" applyFill="1" applyBorder="1" applyAlignment="1">
      <alignment horizontal="center"/>
    </xf>
    <xf numFmtId="0" fontId="14" fillId="7" borderId="7" xfId="0" applyFont="1" applyFill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12" fontId="22" fillId="0" borderId="3" xfId="0" applyNumberFormat="1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14" fillId="7" borderId="0" xfId="0" applyFont="1" applyFill="1" applyAlignment="1">
      <alignment horizontal="center"/>
    </xf>
    <xf numFmtId="0" fontId="14" fillId="7" borderId="8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15" fillId="6" borderId="10" xfId="0" applyFont="1" applyFill="1" applyBorder="1" applyAlignment="1">
      <alignment horizontal="center"/>
    </xf>
    <xf numFmtId="0" fontId="9" fillId="6" borderId="12" xfId="0" applyFont="1" applyFill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0" fillId="4" borderId="5" xfId="0" applyFill="1" applyBorder="1"/>
    <xf numFmtId="0" fontId="0" fillId="4" borderId="2" xfId="0" applyFill="1" applyBorder="1" applyAlignment="1">
      <alignment horizontal="center"/>
    </xf>
    <xf numFmtId="0" fontId="26" fillId="0" borderId="2" xfId="0" applyFont="1" applyBorder="1" applyAlignment="1">
      <alignment horizontal="center"/>
    </xf>
    <xf numFmtId="12" fontId="26" fillId="0" borderId="4" xfId="0" applyNumberFormat="1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9" fillId="0" borderId="0" xfId="0" applyFont="1"/>
    <xf numFmtId="0" fontId="30" fillId="0" borderId="0" xfId="1" applyFont="1" applyAlignment="1" applyProtection="1"/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16" fontId="0" fillId="2" borderId="0" xfId="0" applyNumberFormat="1" applyFill="1" applyAlignment="1">
      <alignment horizontal="center"/>
    </xf>
    <xf numFmtId="16" fontId="8" fillId="2" borderId="0" xfId="0" applyNumberFormat="1" applyFont="1" applyFill="1" applyAlignment="1">
      <alignment horizontal="center"/>
    </xf>
    <xf numFmtId="0" fontId="18" fillId="2" borderId="0" xfId="0" applyFont="1" applyFill="1"/>
    <xf numFmtId="16" fontId="2" fillId="0" borderId="9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6" fillId="2" borderId="2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16" fontId="2" fillId="0" borderId="5" xfId="0" applyNumberFormat="1" applyFont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0" fillId="2" borderId="12" xfId="0" applyFill="1" applyBorder="1" applyAlignment="1">
      <alignment horizontal="center"/>
    </xf>
    <xf numFmtId="0" fontId="7" fillId="0" borderId="2" xfId="0" applyFont="1" applyBorder="1"/>
    <xf numFmtId="16" fontId="2" fillId="2" borderId="4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12" fontId="22" fillId="2" borderId="3" xfId="0" applyNumberFormat="1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4" fillId="2" borderId="2" xfId="0" applyFont="1" applyFill="1" applyBorder="1" applyAlignment="1">
      <alignment horizontal="center"/>
    </xf>
    <xf numFmtId="12" fontId="26" fillId="2" borderId="2" xfId="0" applyNumberFormat="1" applyFont="1" applyFill="1" applyBorder="1" applyAlignment="1">
      <alignment horizontal="center"/>
    </xf>
    <xf numFmtId="0" fontId="22" fillId="2" borderId="2" xfId="0" applyFont="1" applyFill="1" applyBorder="1" applyAlignment="1">
      <alignment horizontal="center"/>
    </xf>
    <xf numFmtId="0" fontId="28" fillId="2" borderId="0" xfId="0" applyFont="1" applyFill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0" borderId="18" xfId="0" applyBorder="1"/>
    <xf numFmtId="0" fontId="0" fillId="8" borderId="6" xfId="0" applyFill="1" applyBorder="1"/>
    <xf numFmtId="0" fontId="7" fillId="8" borderId="6" xfId="0" applyFont="1" applyFill="1" applyBorder="1"/>
    <xf numFmtId="0" fontId="0" fillId="8" borderId="7" xfId="0" applyFill="1" applyBorder="1"/>
    <xf numFmtId="0" fontId="34" fillId="2" borderId="0" xfId="0" applyFont="1" applyFill="1" applyAlignment="1">
      <alignment horizontal="center"/>
    </xf>
    <xf numFmtId="0" fontId="24" fillId="2" borderId="10" xfId="0" applyFont="1" applyFill="1" applyBorder="1" applyAlignment="1">
      <alignment horizontal="center"/>
    </xf>
    <xf numFmtId="12" fontId="22" fillId="2" borderId="12" xfId="0" applyNumberFormat="1" applyFont="1" applyFill="1" applyBorder="1" applyAlignment="1">
      <alignment horizontal="center"/>
    </xf>
    <xf numFmtId="16" fontId="36" fillId="9" borderId="19" xfId="0" applyNumberFormat="1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44" fillId="9" borderId="21" xfId="0" applyFon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36" fillId="9" borderId="21" xfId="0" applyFont="1" applyFill="1" applyBorder="1"/>
    <xf numFmtId="0" fontId="36" fillId="9" borderId="19" xfId="0" applyFont="1" applyFill="1" applyBorder="1" applyAlignment="1">
      <alignment horizontal="center"/>
    </xf>
    <xf numFmtId="0" fontId="36" fillId="9" borderId="19" xfId="0" applyFont="1" applyFill="1" applyBorder="1"/>
    <xf numFmtId="0" fontId="36" fillId="9" borderId="20" xfId="0" applyFont="1" applyFill="1" applyBorder="1"/>
    <xf numFmtId="0" fontId="12" fillId="8" borderId="0" xfId="0" applyFont="1" applyFill="1" applyAlignment="1">
      <alignment horizontal="center" vertical="center" wrapText="1"/>
    </xf>
    <xf numFmtId="0" fontId="0" fillId="2" borderId="10" xfId="0" applyFill="1" applyBorder="1"/>
    <xf numFmtId="0" fontId="2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16" fontId="2" fillId="0" borderId="14" xfId="0" applyNumberFormat="1" applyFont="1" applyBorder="1" applyAlignment="1">
      <alignment horizontal="center"/>
    </xf>
    <xf numFmtId="0" fontId="41" fillId="2" borderId="0" xfId="0" applyFont="1" applyFill="1" applyAlignment="1">
      <alignment horizontal="center"/>
    </xf>
    <xf numFmtId="0" fontId="0" fillId="9" borderId="22" xfId="0" applyFill="1" applyBorder="1" applyAlignment="1">
      <alignment horizontal="center"/>
    </xf>
    <xf numFmtId="0" fontId="0" fillId="10" borderId="23" xfId="0" applyFill="1" applyBorder="1" applyAlignment="1">
      <alignment horizontal="center"/>
    </xf>
    <xf numFmtId="0" fontId="39" fillId="7" borderId="21" xfId="0" applyFont="1" applyFill="1" applyBorder="1" applyAlignment="1">
      <alignment horizontal="center"/>
    </xf>
    <xf numFmtId="0" fontId="40" fillId="7" borderId="19" xfId="0" applyFont="1" applyFill="1" applyBorder="1" applyAlignment="1">
      <alignment horizontal="center"/>
    </xf>
    <xf numFmtId="0" fontId="41" fillId="7" borderId="19" xfId="0" applyFont="1" applyFill="1" applyBorder="1" applyAlignment="1">
      <alignment horizontal="center"/>
    </xf>
    <xf numFmtId="0" fontId="41" fillId="7" borderId="20" xfId="0" applyFont="1" applyFill="1" applyBorder="1" applyAlignment="1">
      <alignment horizontal="center"/>
    </xf>
    <xf numFmtId="0" fontId="14" fillId="9" borderId="19" xfId="0" applyFont="1" applyFill="1" applyBorder="1" applyAlignment="1">
      <alignment horizontal="center"/>
    </xf>
    <xf numFmtId="0" fontId="0" fillId="9" borderId="20" xfId="0" applyFill="1" applyBorder="1"/>
    <xf numFmtId="0" fontId="14" fillId="10" borderId="19" xfId="0" applyFont="1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14" fillId="4" borderId="19" xfId="0" applyFont="1" applyFill="1" applyBorder="1" applyAlignment="1">
      <alignment horizontal="center"/>
    </xf>
    <xf numFmtId="0" fontId="0" fillId="2" borderId="12" xfId="0" applyFill="1" applyBorder="1"/>
    <xf numFmtId="0" fontId="0" fillId="0" borderId="6" xfId="0" applyBorder="1" applyAlignment="1">
      <alignment horizontal="center"/>
    </xf>
    <xf numFmtId="0" fontId="2" fillId="9" borderId="21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27" fillId="9" borderId="21" xfId="0" applyFont="1" applyFill="1" applyBorder="1" applyAlignment="1">
      <alignment horizontal="center"/>
    </xf>
    <xf numFmtId="0" fontId="1" fillId="9" borderId="19" xfId="0" applyFont="1" applyFill="1" applyBorder="1" applyAlignment="1">
      <alignment horizontal="center"/>
    </xf>
    <xf numFmtId="0" fontId="3" fillId="9" borderId="20" xfId="0" applyFont="1" applyFill="1" applyBorder="1" applyAlignment="1">
      <alignment horizontal="center"/>
    </xf>
    <xf numFmtId="0" fontId="0" fillId="4" borderId="19" xfId="0" applyFill="1" applyBorder="1"/>
    <xf numFmtId="0" fontId="0" fillId="9" borderId="19" xfId="0" applyFill="1" applyBorder="1" applyAlignment="1">
      <alignment horizontal="center"/>
    </xf>
    <xf numFmtId="0" fontId="0" fillId="4" borderId="24" xfId="0" applyFill="1" applyBorder="1"/>
    <xf numFmtId="0" fontId="18" fillId="4" borderId="19" xfId="0" applyFont="1" applyFill="1" applyBorder="1" applyAlignment="1">
      <alignment horizontal="center"/>
    </xf>
    <xf numFmtId="0" fontId="0" fillId="9" borderId="26" xfId="0" applyFill="1" applyBorder="1" applyAlignment="1">
      <alignment horizontal="center"/>
    </xf>
    <xf numFmtId="0" fontId="2" fillId="9" borderId="25" xfId="0" applyFont="1" applyFill="1" applyBorder="1" applyAlignment="1">
      <alignment horizontal="center"/>
    </xf>
    <xf numFmtId="0" fontId="27" fillId="4" borderId="21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41" fillId="4" borderId="20" xfId="0" applyFont="1" applyFill="1" applyBorder="1" applyAlignment="1">
      <alignment horizontal="center"/>
    </xf>
    <xf numFmtId="0" fontId="0" fillId="9" borderId="20" xfId="0" applyFill="1" applyBorder="1" applyAlignment="1">
      <alignment horizontal="center"/>
    </xf>
    <xf numFmtId="0" fontId="43" fillId="4" borderId="21" xfId="0" applyFont="1" applyFill="1" applyBorder="1" applyAlignment="1">
      <alignment horizontal="center"/>
    </xf>
    <xf numFmtId="0" fontId="42" fillId="4" borderId="19" xfId="0" applyFont="1" applyFill="1" applyBorder="1" applyAlignment="1">
      <alignment horizontal="center"/>
    </xf>
    <xf numFmtId="0" fontId="40" fillId="4" borderId="20" xfId="0" applyFont="1" applyFill="1" applyBorder="1" applyAlignment="1">
      <alignment horizontal="center"/>
    </xf>
    <xf numFmtId="0" fontId="46" fillId="9" borderId="21" xfId="0" applyFont="1" applyFill="1" applyBorder="1" applyAlignment="1">
      <alignment horizontal="center"/>
    </xf>
    <xf numFmtId="0" fontId="49" fillId="11" borderId="19" xfId="0" applyFont="1" applyFill="1" applyBorder="1" applyAlignment="1">
      <alignment horizontal="center"/>
    </xf>
    <xf numFmtId="0" fontId="50" fillId="11" borderId="19" xfId="0" applyFont="1" applyFill="1" applyBorder="1" applyAlignment="1">
      <alignment horizontal="center"/>
    </xf>
    <xf numFmtId="0" fontId="34" fillId="11" borderId="21" xfId="0" applyFont="1" applyFill="1" applyBorder="1" applyAlignment="1">
      <alignment horizontal="center"/>
    </xf>
    <xf numFmtId="0" fontId="34" fillId="11" borderId="19" xfId="0" applyFont="1" applyFill="1" applyBorder="1" applyAlignment="1">
      <alignment horizontal="center"/>
    </xf>
    <xf numFmtId="16" fontId="35" fillId="11" borderId="20" xfId="0" applyNumberFormat="1" applyFont="1" applyFill="1" applyBorder="1" applyAlignment="1">
      <alignment horizontal="center"/>
    </xf>
    <xf numFmtId="0" fontId="43" fillId="4" borderId="25" xfId="0" applyFont="1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53" fillId="11" borderId="27" xfId="0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/>
    </xf>
    <xf numFmtId="0" fontId="34" fillId="11" borderId="20" xfId="0" applyFont="1" applyFill="1" applyBorder="1" applyAlignment="1">
      <alignment horizontal="center"/>
    </xf>
    <xf numFmtId="12" fontId="35" fillId="11" borderId="28" xfId="0" applyNumberFormat="1" applyFont="1" applyFill="1" applyBorder="1" applyAlignment="1">
      <alignment horizontal="center"/>
    </xf>
    <xf numFmtId="12" fontId="34" fillId="11" borderId="0" xfId="0" applyNumberFormat="1" applyFont="1" applyFill="1" applyAlignment="1">
      <alignment horizontal="center"/>
    </xf>
    <xf numFmtId="0" fontId="34" fillId="11" borderId="29" xfId="0" applyFont="1" applyFill="1" applyBorder="1" applyAlignment="1">
      <alignment horizontal="center"/>
    </xf>
    <xf numFmtId="12" fontId="35" fillId="11" borderId="21" xfId="0" applyNumberFormat="1" applyFont="1" applyFill="1" applyBorder="1" applyAlignment="1">
      <alignment horizontal="center"/>
    </xf>
    <xf numFmtId="12" fontId="33" fillId="11" borderId="19" xfId="0" applyNumberFormat="1" applyFont="1" applyFill="1" applyBorder="1" applyAlignment="1">
      <alignment horizontal="center"/>
    </xf>
    <xf numFmtId="0" fontId="33" fillId="11" borderId="27" xfId="0" applyFont="1" applyFill="1" applyBorder="1" applyAlignment="1">
      <alignment horizontal="center" wrapText="1"/>
    </xf>
    <xf numFmtId="0" fontId="33" fillId="11" borderId="19" xfId="0" applyFont="1" applyFill="1" applyBorder="1" applyAlignment="1">
      <alignment horizontal="center"/>
    </xf>
    <xf numFmtId="0" fontId="33" fillId="11" borderId="20" xfId="0" applyFont="1" applyFill="1" applyBorder="1" applyAlignment="1">
      <alignment horizontal="center"/>
    </xf>
    <xf numFmtId="0" fontId="0" fillId="0" borderId="25" xfId="0" applyBorder="1"/>
    <xf numFmtId="0" fontId="0" fillId="0" borderId="30" xfId="0" applyBorder="1"/>
    <xf numFmtId="0" fontId="0" fillId="0" borderId="31" xfId="0" applyBorder="1"/>
    <xf numFmtId="0" fontId="0" fillId="0" borderId="26" xfId="0" applyBorder="1"/>
    <xf numFmtId="0" fontId="0" fillId="0" borderId="32" xfId="0" applyBorder="1"/>
    <xf numFmtId="0" fontId="37" fillId="0" borderId="0" xfId="0" applyFont="1" applyAlignment="1">
      <alignment horizontal="center"/>
    </xf>
    <xf numFmtId="0" fontId="37" fillId="0" borderId="32" xfId="0" applyFont="1" applyBorder="1" applyAlignment="1">
      <alignment horizontal="center"/>
    </xf>
    <xf numFmtId="0" fontId="30" fillId="0" borderId="0" xfId="1" applyFont="1" applyBorder="1" applyAlignment="1" applyProtection="1"/>
    <xf numFmtId="0" fontId="31" fillId="0" borderId="26" xfId="0" applyFont="1" applyBorder="1" applyAlignment="1">
      <alignment horizontal="center"/>
    </xf>
    <xf numFmtId="0" fontId="31" fillId="2" borderId="26" xfId="0" applyFont="1" applyFill="1" applyBorder="1" applyAlignment="1">
      <alignment horizontal="center"/>
    </xf>
    <xf numFmtId="0" fontId="0" fillId="2" borderId="26" xfId="0" applyFill="1" applyBorder="1"/>
    <xf numFmtId="0" fontId="0" fillId="0" borderId="33" xfId="0" applyBorder="1"/>
    <xf numFmtId="0" fontId="0" fillId="0" borderId="34" xfId="0" applyBorder="1"/>
    <xf numFmtId="0" fontId="32" fillId="0" borderId="24" xfId="0" applyFont="1" applyBorder="1" applyAlignment="1">
      <alignment horizontal="center"/>
    </xf>
    <xf numFmtId="0" fontId="48" fillId="0" borderId="0" xfId="1" applyFont="1" applyBorder="1" applyAlignment="1" applyProtection="1"/>
    <xf numFmtId="0" fontId="54" fillId="10" borderId="21" xfId="0" applyFont="1" applyFill="1" applyBorder="1" applyAlignment="1">
      <alignment horizontal="center"/>
    </xf>
    <xf numFmtId="0" fontId="55" fillId="10" borderId="20" xfId="0" applyFont="1" applyFill="1" applyBorder="1" applyAlignment="1">
      <alignment horizontal="center"/>
    </xf>
    <xf numFmtId="0" fontId="43" fillId="9" borderId="21" xfId="0" applyFont="1" applyFill="1" applyBorder="1" applyAlignment="1">
      <alignment horizontal="center"/>
    </xf>
    <xf numFmtId="0" fontId="40" fillId="9" borderId="20" xfId="0" applyFont="1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7" fillId="4" borderId="2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5" fillId="9" borderId="21" xfId="0" applyFont="1" applyFill="1" applyBorder="1" applyAlignment="1">
      <alignment horizontal="center"/>
    </xf>
    <xf numFmtId="0" fontId="0" fillId="9" borderId="24" xfId="0" applyFill="1" applyBorder="1"/>
    <xf numFmtId="0" fontId="14" fillId="10" borderId="25" xfId="0" applyFont="1" applyFill="1" applyBorder="1" applyAlignment="1">
      <alignment horizontal="center"/>
    </xf>
    <xf numFmtId="0" fontId="14" fillId="10" borderId="26" xfId="0" applyFont="1" applyFill="1" applyBorder="1" applyAlignment="1">
      <alignment horizontal="center"/>
    </xf>
    <xf numFmtId="0" fontId="27" fillId="10" borderId="25" xfId="0" applyFont="1" applyFill="1" applyBorder="1" applyAlignment="1">
      <alignment horizontal="center"/>
    </xf>
    <xf numFmtId="0" fontId="0" fillId="10" borderId="26" xfId="0" applyFill="1" applyBorder="1" applyAlignment="1">
      <alignment horizontal="center"/>
    </xf>
    <xf numFmtId="0" fontId="50" fillId="11" borderId="21" xfId="0" applyFont="1" applyFill="1" applyBorder="1" applyAlignment="1">
      <alignment horizontal="center"/>
    </xf>
    <xf numFmtId="0" fontId="51" fillId="11" borderId="19" xfId="0" applyFont="1" applyFill="1" applyBorder="1" applyAlignment="1">
      <alignment horizontal="center"/>
    </xf>
    <xf numFmtId="0" fontId="52" fillId="11" borderId="19" xfId="0" applyFont="1" applyFill="1" applyBorder="1" applyAlignment="1">
      <alignment horizontal="center"/>
    </xf>
    <xf numFmtId="16" fontId="2" fillId="2" borderId="35" xfId="0" applyNumberFormat="1" applyFont="1" applyFill="1" applyBorder="1" applyAlignment="1">
      <alignment horizontal="center"/>
    </xf>
    <xf numFmtId="0" fontId="55" fillId="9" borderId="20" xfId="0" applyFont="1" applyFill="1" applyBorder="1" applyAlignment="1">
      <alignment horizontal="center"/>
    </xf>
    <xf numFmtId="0" fontId="7" fillId="9" borderId="36" xfId="0" applyFont="1" applyFill="1" applyBorder="1" applyAlignment="1">
      <alignment horizontal="center"/>
    </xf>
    <xf numFmtId="0" fontId="2" fillId="9" borderId="37" xfId="0" applyFont="1" applyFill="1" applyBorder="1" applyAlignment="1">
      <alignment horizontal="center"/>
    </xf>
    <xf numFmtId="0" fontId="7" fillId="9" borderId="38" xfId="0" applyFont="1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14" fillId="9" borderId="2" xfId="0" applyFont="1" applyFill="1" applyBorder="1" applyAlignment="1">
      <alignment horizontal="center"/>
    </xf>
    <xf numFmtId="0" fontId="57" fillId="9" borderId="2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14" fillId="10" borderId="40" xfId="0" applyFont="1" applyFill="1" applyBorder="1" applyAlignment="1">
      <alignment horizontal="center"/>
    </xf>
    <xf numFmtId="0" fontId="2" fillId="7" borderId="31" xfId="0" applyFont="1" applyFill="1" applyBorder="1" applyAlignment="1">
      <alignment horizontal="center"/>
    </xf>
    <xf numFmtId="0" fontId="41" fillId="4" borderId="19" xfId="0" applyFont="1" applyFill="1" applyBorder="1" applyAlignment="1">
      <alignment horizontal="center"/>
    </xf>
    <xf numFmtId="0" fontId="2" fillId="4" borderId="42" xfId="0" applyFont="1" applyFill="1" applyBorder="1" applyAlignment="1">
      <alignment horizontal="center"/>
    </xf>
    <xf numFmtId="0" fontId="0" fillId="4" borderId="43" xfId="0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0" fillId="0" borderId="41" xfId="0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59" fillId="9" borderId="19" xfId="0" applyFont="1" applyFill="1" applyBorder="1" applyAlignment="1">
      <alignment horizontal="center"/>
    </xf>
    <xf numFmtId="0" fontId="5" fillId="4" borderId="31" xfId="0" applyFont="1" applyFill="1" applyBorder="1" applyAlignment="1">
      <alignment horizontal="center"/>
    </xf>
    <xf numFmtId="0" fontId="14" fillId="4" borderId="32" xfId="0" applyFont="1" applyFill="1" applyBorder="1" applyAlignment="1">
      <alignment horizontal="center"/>
    </xf>
    <xf numFmtId="0" fontId="96" fillId="13" borderId="4" xfId="0" applyFont="1" applyFill="1" applyBorder="1" applyAlignment="1">
      <alignment horizontal="center"/>
    </xf>
    <xf numFmtId="0" fontId="97" fillId="13" borderId="3" xfId="0" applyFont="1" applyFill="1" applyBorder="1" applyAlignment="1">
      <alignment horizontal="center"/>
    </xf>
    <xf numFmtId="0" fontId="97" fillId="13" borderId="2" xfId="0" applyFont="1" applyFill="1" applyBorder="1" applyAlignment="1">
      <alignment horizontal="center"/>
    </xf>
    <xf numFmtId="0" fontId="94" fillId="9" borderId="21" xfId="0" applyFont="1" applyFill="1" applyBorder="1" applyAlignment="1">
      <alignment horizontal="center"/>
    </xf>
    <xf numFmtId="0" fontId="94" fillId="14" borderId="21" xfId="0" applyFont="1" applyFill="1" applyBorder="1" applyAlignment="1">
      <alignment horizontal="center"/>
    </xf>
    <xf numFmtId="0" fontId="45" fillId="4" borderId="20" xfId="0" applyFont="1" applyFill="1" applyBorder="1" applyAlignment="1">
      <alignment horizontal="center"/>
    </xf>
    <xf numFmtId="0" fontId="0" fillId="13" borderId="21" xfId="0" applyFill="1" applyBorder="1" applyAlignment="1">
      <alignment horizontal="center"/>
    </xf>
    <xf numFmtId="0" fontId="0" fillId="13" borderId="20" xfId="0" applyFill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41" fillId="4" borderId="34" xfId="0" applyFont="1" applyFill="1" applyBorder="1" applyAlignment="1">
      <alignment horizontal="center"/>
    </xf>
    <xf numFmtId="0" fontId="58" fillId="4" borderId="19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16" fontId="36" fillId="15" borderId="0" xfId="0" applyNumberFormat="1" applyFont="1" applyFill="1" applyAlignment="1">
      <alignment horizontal="center"/>
    </xf>
    <xf numFmtId="0" fontId="24" fillId="15" borderId="0" xfId="0" applyFont="1" applyFill="1" applyAlignment="1">
      <alignment horizontal="center"/>
    </xf>
    <xf numFmtId="0" fontId="0" fillId="15" borderId="11" xfId="0" applyFill="1" applyBorder="1" applyAlignment="1">
      <alignment horizontal="center"/>
    </xf>
    <xf numFmtId="0" fontId="0" fillId="15" borderId="0" xfId="0" applyFill="1" applyAlignment="1">
      <alignment horizontal="center"/>
    </xf>
    <xf numFmtId="0" fontId="0" fillId="15" borderId="6" xfId="0" applyFill="1" applyBorder="1" applyAlignment="1">
      <alignment horizontal="center"/>
    </xf>
    <xf numFmtId="0" fontId="19" fillId="15" borderId="7" xfId="0" applyFont="1" applyFill="1" applyBorder="1" applyAlignment="1">
      <alignment horizontal="center"/>
    </xf>
    <xf numFmtId="0" fontId="0" fillId="15" borderId="0" xfId="0" applyFill="1"/>
    <xf numFmtId="0" fontId="33" fillId="2" borderId="0" xfId="0" applyFont="1" applyFill="1"/>
    <xf numFmtId="0" fontId="33" fillId="15" borderId="0" xfId="0" applyFont="1" applyFill="1" applyAlignment="1">
      <alignment horizontal="center" wrapText="1"/>
    </xf>
    <xf numFmtId="12" fontId="11" fillId="15" borderId="0" xfId="0" applyNumberFormat="1" applyFont="1" applyFill="1" applyAlignment="1">
      <alignment horizontal="center"/>
    </xf>
    <xf numFmtId="0" fontId="44" fillId="15" borderId="0" xfId="0" applyFont="1" applyFill="1" applyAlignment="1">
      <alignment horizontal="center"/>
    </xf>
    <xf numFmtId="0" fontId="22" fillId="15" borderId="0" xfId="0" applyFont="1" applyFill="1" applyAlignment="1">
      <alignment horizontal="center"/>
    </xf>
    <xf numFmtId="0" fontId="34" fillId="15" borderId="0" xfId="0" applyFont="1" applyFill="1" applyAlignment="1">
      <alignment horizontal="center"/>
    </xf>
    <xf numFmtId="0" fontId="34" fillId="2" borderId="0" xfId="0" applyFont="1" applyFill="1"/>
    <xf numFmtId="0" fontId="11" fillId="15" borderId="0" xfId="0" applyFont="1" applyFill="1" applyAlignment="1">
      <alignment horizontal="center"/>
    </xf>
    <xf numFmtId="0" fontId="6" fillId="15" borderId="0" xfId="0" applyFont="1" applyFill="1"/>
    <xf numFmtId="12" fontId="61" fillId="15" borderId="0" xfId="0" applyNumberFormat="1" applyFont="1" applyFill="1" applyAlignment="1">
      <alignment horizontal="center" vertical="top"/>
    </xf>
    <xf numFmtId="0" fontId="30" fillId="15" borderId="0" xfId="1" applyFont="1" applyFill="1" applyAlignment="1" applyProtection="1"/>
    <xf numFmtId="16" fontId="2" fillId="15" borderId="0" xfId="0" applyNumberFormat="1" applyFont="1" applyFill="1" applyAlignment="1">
      <alignment horizontal="center"/>
    </xf>
    <xf numFmtId="0" fontId="0" fillId="16" borderId="0" xfId="0" applyFill="1"/>
    <xf numFmtId="0" fontId="2" fillId="15" borderId="0" xfId="0" applyFont="1" applyFill="1" applyAlignment="1">
      <alignment horizontal="center"/>
    </xf>
    <xf numFmtId="0" fontId="50" fillId="15" borderId="0" xfId="0" applyFont="1" applyFill="1" applyAlignment="1">
      <alignment horizontal="center"/>
    </xf>
    <xf numFmtId="0" fontId="94" fillId="15" borderId="3" xfId="0" applyFont="1" applyFill="1" applyBorder="1" applyAlignment="1">
      <alignment horizontal="center"/>
    </xf>
    <xf numFmtId="0" fontId="2" fillId="15" borderId="2" xfId="0" applyFont="1" applyFill="1" applyBorder="1" applyAlignment="1">
      <alignment horizontal="center"/>
    </xf>
    <xf numFmtId="14" fontId="11" fillId="15" borderId="0" xfId="0" applyNumberFormat="1" applyFont="1" applyFill="1" applyAlignment="1">
      <alignment horizontal="center"/>
    </xf>
    <xf numFmtId="0" fontId="18" fillId="15" borderId="0" xfId="0" applyFont="1" applyFill="1"/>
    <xf numFmtId="16" fontId="0" fillId="15" borderId="0" xfId="0" applyNumberFormat="1" applyFill="1" applyAlignment="1">
      <alignment horizontal="center"/>
    </xf>
    <xf numFmtId="0" fontId="62" fillId="15" borderId="0" xfId="0" applyFont="1" applyFill="1" applyAlignment="1">
      <alignment horizontal="center"/>
    </xf>
    <xf numFmtId="0" fontId="63" fillId="0" borderId="0" xfId="0" applyFont="1"/>
    <xf numFmtId="0" fontId="2" fillId="15" borderId="10" xfId="0" applyFont="1" applyFill="1" applyBorder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36" fillId="15" borderId="3" xfId="0" applyFont="1" applyFill="1" applyBorder="1"/>
    <xf numFmtId="0" fontId="19" fillId="15" borderId="3" xfId="0" applyFont="1" applyFill="1" applyBorder="1" applyAlignment="1">
      <alignment horizontal="center"/>
    </xf>
    <xf numFmtId="0" fontId="20" fillId="15" borderId="3" xfId="0" applyFont="1" applyFill="1" applyBorder="1" applyAlignment="1">
      <alignment horizontal="center"/>
    </xf>
    <xf numFmtId="0" fontId="22" fillId="15" borderId="3" xfId="0" applyFont="1" applyFill="1" applyBorder="1" applyAlignment="1">
      <alignment horizontal="center"/>
    </xf>
    <xf numFmtId="0" fontId="0" fillId="15" borderId="3" xfId="0" applyFill="1" applyBorder="1" applyAlignment="1">
      <alignment horizontal="center"/>
    </xf>
    <xf numFmtId="0" fontId="36" fillId="15" borderId="2" xfId="0" applyFont="1" applyFill="1" applyBorder="1"/>
    <xf numFmtId="0" fontId="0" fillId="15" borderId="2" xfId="0" applyFill="1" applyBorder="1" applyAlignment="1">
      <alignment horizontal="center"/>
    </xf>
    <xf numFmtId="0" fontId="26" fillId="15" borderId="2" xfId="0" applyFont="1" applyFill="1" applyBorder="1" applyAlignment="1">
      <alignment horizontal="center"/>
    </xf>
    <xf numFmtId="0" fontId="24" fillId="15" borderId="2" xfId="0" applyFont="1" applyFill="1" applyBorder="1" applyAlignment="1">
      <alignment horizontal="center"/>
    </xf>
    <xf numFmtId="12" fontId="26" fillId="15" borderId="2" xfId="0" applyNumberFormat="1" applyFont="1" applyFill="1" applyBorder="1" applyAlignment="1">
      <alignment horizontal="center"/>
    </xf>
    <xf numFmtId="0" fontId="36" fillId="15" borderId="2" xfId="0" applyFont="1" applyFill="1" applyBorder="1" applyAlignment="1">
      <alignment horizontal="center"/>
    </xf>
    <xf numFmtId="0" fontId="18" fillId="15" borderId="2" xfId="0" applyFont="1" applyFill="1" applyBorder="1" applyAlignment="1">
      <alignment horizontal="center"/>
    </xf>
    <xf numFmtId="0" fontId="0" fillId="15" borderId="10" xfId="0" applyFill="1" applyBorder="1" applyAlignment="1">
      <alignment horizontal="center"/>
    </xf>
    <xf numFmtId="0" fontId="36" fillId="15" borderId="4" xfId="0" applyFont="1" applyFill="1" applyBorder="1"/>
    <xf numFmtId="0" fontId="0" fillId="15" borderId="4" xfId="0" applyFill="1" applyBorder="1" applyAlignment="1">
      <alignment horizontal="center"/>
    </xf>
    <xf numFmtId="0" fontId="6" fillId="15" borderId="4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98" fillId="0" borderId="0" xfId="0" applyFont="1"/>
    <xf numFmtId="0" fontId="98" fillId="15" borderId="0" xfId="0" applyFont="1" applyFill="1"/>
    <xf numFmtId="0" fontId="99" fillId="15" borderId="0" xfId="0" applyFont="1" applyFill="1" applyAlignment="1">
      <alignment horizontal="center"/>
    </xf>
    <xf numFmtId="0" fontId="99" fillId="0" borderId="0" xfId="0" applyFont="1" applyAlignment="1">
      <alignment horizontal="center"/>
    </xf>
    <xf numFmtId="0" fontId="100" fillId="0" borderId="0" xfId="0" applyFont="1" applyAlignment="1">
      <alignment horizontal="center"/>
    </xf>
    <xf numFmtId="16" fontId="34" fillId="15" borderId="0" xfId="0" applyNumberFormat="1" applyFont="1" applyFill="1" applyAlignment="1">
      <alignment horizontal="center"/>
    </xf>
    <xf numFmtId="0" fontId="0" fillId="15" borderId="3" xfId="0" applyFill="1" applyBorder="1"/>
    <xf numFmtId="0" fontId="3" fillId="15" borderId="3" xfId="0" applyFont="1" applyFill="1" applyBorder="1" applyAlignment="1">
      <alignment vertical="center"/>
    </xf>
    <xf numFmtId="0" fontId="12" fillId="15" borderId="2" xfId="0" applyFont="1" applyFill="1" applyBorder="1" applyAlignment="1">
      <alignment vertical="center" wrapText="1"/>
    </xf>
    <xf numFmtId="0" fontId="0" fillId="15" borderId="2" xfId="0" applyFill="1" applyBorder="1"/>
    <xf numFmtId="0" fontId="3" fillId="15" borderId="2" xfId="0" applyFont="1" applyFill="1" applyBorder="1" applyAlignment="1">
      <alignment vertical="center"/>
    </xf>
    <xf numFmtId="0" fontId="7" fillId="15" borderId="2" xfId="0" applyFont="1" applyFill="1" applyBorder="1" applyAlignment="1">
      <alignment horizontal="center"/>
    </xf>
    <xf numFmtId="0" fontId="14" fillId="15" borderId="2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01" fillId="0" borderId="0" xfId="0" applyFont="1" applyAlignment="1">
      <alignment horizontal="center"/>
    </xf>
    <xf numFmtId="0" fontId="0" fillId="15" borderId="5" xfId="0" applyFill="1" applyBorder="1" applyAlignment="1">
      <alignment horizontal="center"/>
    </xf>
    <xf numFmtId="0" fontId="0" fillId="15" borderId="9" xfId="0" applyFill="1" applyBorder="1" applyAlignment="1">
      <alignment horizontal="center"/>
    </xf>
    <xf numFmtId="0" fontId="6" fillId="4" borderId="20" xfId="0" applyFont="1" applyFill="1" applyBorder="1" applyAlignment="1">
      <alignment horizontal="center"/>
    </xf>
    <xf numFmtId="0" fontId="7" fillId="15" borderId="6" xfId="0" applyFont="1" applyFill="1" applyBorder="1" applyAlignment="1">
      <alignment horizontal="center"/>
    </xf>
    <xf numFmtId="0" fontId="2" fillId="14" borderId="21" xfId="0" applyFont="1" applyFill="1" applyBorder="1" applyAlignment="1">
      <alignment horizontal="center"/>
    </xf>
    <xf numFmtId="0" fontId="14" fillId="14" borderId="19" xfId="0" applyFont="1" applyFill="1" applyBorder="1" applyAlignment="1">
      <alignment horizontal="center"/>
    </xf>
    <xf numFmtId="0" fontId="62" fillId="14" borderId="20" xfId="0" applyFont="1" applyFill="1" applyBorder="1" applyAlignment="1">
      <alignment horizontal="center"/>
    </xf>
    <xf numFmtId="0" fontId="39" fillId="17" borderId="21" xfId="0" applyFont="1" applyFill="1" applyBorder="1" applyAlignment="1">
      <alignment horizontal="center"/>
    </xf>
    <xf numFmtId="0" fontId="41" fillId="17" borderId="19" xfId="0" applyFont="1" applyFill="1" applyBorder="1" applyAlignment="1">
      <alignment horizontal="center"/>
    </xf>
    <xf numFmtId="0" fontId="102" fillId="17" borderId="20" xfId="0" applyFont="1" applyFill="1" applyBorder="1"/>
    <xf numFmtId="0" fontId="11" fillId="18" borderId="21" xfId="0" applyFont="1" applyFill="1" applyBorder="1" applyAlignment="1">
      <alignment horizontal="center"/>
    </xf>
    <xf numFmtId="0" fontId="11" fillId="18" borderId="19" xfId="0" applyFont="1" applyFill="1" applyBorder="1" applyAlignment="1">
      <alignment horizontal="center"/>
    </xf>
    <xf numFmtId="14" fontId="11" fillId="18" borderId="20" xfId="0" applyNumberFormat="1" applyFont="1" applyFill="1" applyBorder="1" applyAlignment="1">
      <alignment horizontal="center"/>
    </xf>
    <xf numFmtId="0" fontId="0" fillId="14" borderId="19" xfId="0" applyFill="1" applyBorder="1" applyAlignment="1">
      <alignment horizontal="center"/>
    </xf>
    <xf numFmtId="0" fontId="103" fillId="18" borderId="21" xfId="0" applyFont="1" applyFill="1" applyBorder="1" applyAlignment="1">
      <alignment horizontal="center"/>
    </xf>
    <xf numFmtId="0" fontId="18" fillId="15" borderId="6" xfId="0" applyFont="1" applyFill="1" applyBorder="1" applyAlignment="1">
      <alignment horizontal="center"/>
    </xf>
    <xf numFmtId="0" fontId="18" fillId="15" borderId="10" xfId="0" applyFont="1" applyFill="1" applyBorder="1" applyAlignment="1">
      <alignment horizontal="center"/>
    </xf>
    <xf numFmtId="0" fontId="104" fillId="15" borderId="10" xfId="0" applyFont="1" applyFill="1" applyBorder="1" applyAlignment="1">
      <alignment horizontal="center"/>
    </xf>
    <xf numFmtId="0" fontId="18" fillId="14" borderId="19" xfId="0" applyFont="1" applyFill="1" applyBorder="1" applyAlignment="1">
      <alignment horizontal="center"/>
    </xf>
    <xf numFmtId="0" fontId="94" fillId="14" borderId="20" xfId="0" applyFont="1" applyFill="1" applyBorder="1" applyAlignment="1">
      <alignment horizontal="center"/>
    </xf>
    <xf numFmtId="12" fontId="11" fillId="18" borderId="20" xfId="0" applyNumberFormat="1" applyFont="1" applyFill="1" applyBorder="1" applyAlignment="1">
      <alignment horizontal="center"/>
    </xf>
    <xf numFmtId="0" fontId="60" fillId="18" borderId="27" xfId="0" applyFont="1" applyFill="1" applyBorder="1" applyAlignment="1">
      <alignment horizontal="center"/>
    </xf>
    <xf numFmtId="0" fontId="94" fillId="0" borderId="0" xfId="0" applyFont="1"/>
    <xf numFmtId="0" fontId="59" fillId="17" borderId="19" xfId="0" applyFont="1" applyFill="1" applyBorder="1" applyAlignment="1">
      <alignment horizontal="center"/>
    </xf>
    <xf numFmtId="0" fontId="65" fillId="17" borderId="19" xfId="0" applyFont="1" applyFill="1" applyBorder="1" applyAlignment="1">
      <alignment horizontal="center"/>
    </xf>
    <xf numFmtId="0" fontId="105" fillId="17" borderId="19" xfId="0" applyFont="1" applyFill="1" applyBorder="1" applyAlignment="1">
      <alignment horizontal="center"/>
    </xf>
    <xf numFmtId="0" fontId="2" fillId="15" borderId="5" xfId="0" applyFont="1" applyFill="1" applyBorder="1" applyAlignment="1">
      <alignment horizontal="center"/>
    </xf>
    <xf numFmtId="0" fontId="106" fillId="15" borderId="0" xfId="0" applyFont="1" applyFill="1" applyAlignment="1">
      <alignment horizontal="center"/>
    </xf>
    <xf numFmtId="0" fontId="107" fillId="15" borderId="0" xfId="0" applyFont="1" applyFill="1" applyAlignment="1">
      <alignment horizontal="center"/>
    </xf>
    <xf numFmtId="0" fontId="28" fillId="15" borderId="0" xfId="0" applyFont="1" applyFill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27" fillId="14" borderId="21" xfId="0" applyFont="1" applyFill="1" applyBorder="1" applyAlignment="1">
      <alignment horizontal="center"/>
    </xf>
    <xf numFmtId="0" fontId="3" fillId="14" borderId="19" xfId="0" applyFont="1" applyFill="1" applyBorder="1" applyAlignment="1">
      <alignment horizontal="center"/>
    </xf>
    <xf numFmtId="0" fontId="108" fillId="14" borderId="20" xfId="0" applyFont="1" applyFill="1" applyBorder="1" applyAlignment="1">
      <alignment horizontal="center"/>
    </xf>
    <xf numFmtId="0" fontId="0" fillId="15" borderId="6" xfId="0" applyFill="1" applyBorder="1"/>
    <xf numFmtId="0" fontId="12" fillId="15" borderId="10" xfId="0" applyFont="1" applyFill="1" applyBorder="1" applyAlignment="1">
      <alignment vertical="center" wrapText="1"/>
    </xf>
    <xf numFmtId="0" fontId="41" fillId="14" borderId="21" xfId="0" applyFont="1" applyFill="1" applyBorder="1" applyAlignment="1">
      <alignment horizontal="center"/>
    </xf>
    <xf numFmtId="0" fontId="54" fillId="14" borderId="19" xfId="0" applyFont="1" applyFill="1" applyBorder="1" applyAlignment="1">
      <alignment horizontal="center"/>
    </xf>
    <xf numFmtId="0" fontId="27" fillId="14" borderId="25" xfId="0" applyFont="1" applyFill="1" applyBorder="1" applyAlignment="1">
      <alignment horizontal="center"/>
    </xf>
    <xf numFmtId="0" fontId="14" fillId="14" borderId="26" xfId="0" applyFont="1" applyFill="1" applyBorder="1" applyAlignment="1">
      <alignment horizontal="center"/>
    </xf>
    <xf numFmtId="0" fontId="65" fillId="4" borderId="20" xfId="0" applyFont="1" applyFill="1" applyBorder="1" applyAlignment="1">
      <alignment horizontal="center"/>
    </xf>
    <xf numFmtId="0" fontId="62" fillId="14" borderId="19" xfId="0" applyFont="1" applyFill="1" applyBorder="1" applyAlignment="1">
      <alignment horizontal="center"/>
    </xf>
    <xf numFmtId="0" fontId="3" fillId="15" borderId="0" xfId="0" applyFont="1" applyFill="1" applyAlignment="1">
      <alignment vertical="center"/>
    </xf>
    <xf numFmtId="0" fontId="28" fillId="4" borderId="20" xfId="0" applyFont="1" applyFill="1" applyBorder="1" applyAlignment="1">
      <alignment horizontal="center"/>
    </xf>
    <xf numFmtId="0" fontId="62" fillId="4" borderId="24" xfId="0" applyFont="1" applyFill="1" applyBorder="1" applyAlignment="1">
      <alignment horizontal="center"/>
    </xf>
    <xf numFmtId="0" fontId="42" fillId="4" borderId="26" xfId="0" applyFont="1" applyFill="1" applyBorder="1" applyAlignment="1">
      <alignment horizontal="center"/>
    </xf>
    <xf numFmtId="0" fontId="62" fillId="4" borderId="26" xfId="0" applyFont="1" applyFill="1" applyBorder="1" applyAlignment="1">
      <alignment horizontal="center"/>
    </xf>
    <xf numFmtId="0" fontId="3" fillId="15" borderId="10" xfId="0" applyFont="1" applyFill="1" applyBorder="1" applyAlignment="1">
      <alignment vertical="center"/>
    </xf>
    <xf numFmtId="0" fontId="6" fillId="4" borderId="24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3" fillId="14" borderId="26" xfId="0" applyFont="1" applyFill="1" applyBorder="1" applyAlignment="1">
      <alignment horizontal="center"/>
    </xf>
    <xf numFmtId="0" fontId="108" fillId="14" borderId="24" xfId="0" applyFont="1" applyFill="1" applyBorder="1" applyAlignment="1">
      <alignment horizontal="center"/>
    </xf>
    <xf numFmtId="16" fontId="2" fillId="0" borderId="13" xfId="0" applyNumberFormat="1" applyFont="1" applyBorder="1" applyAlignment="1">
      <alignment horizontal="center"/>
    </xf>
    <xf numFmtId="0" fontId="12" fillId="15" borderId="40" xfId="0" applyFont="1" applyFill="1" applyBorder="1" applyAlignment="1">
      <alignment vertical="center" wrapText="1"/>
    </xf>
    <xf numFmtId="0" fontId="109" fillId="14" borderId="20" xfId="0" applyFont="1" applyFill="1" applyBorder="1" applyAlignment="1">
      <alignment horizontal="center"/>
    </xf>
    <xf numFmtId="0" fontId="94" fillId="15" borderId="40" xfId="0" applyFont="1" applyFill="1" applyBorder="1" applyAlignment="1">
      <alignment horizontal="center"/>
    </xf>
    <xf numFmtId="0" fontId="6" fillId="14" borderId="20" xfId="0" applyFont="1" applyFill="1" applyBorder="1" applyAlignment="1">
      <alignment horizontal="center"/>
    </xf>
    <xf numFmtId="0" fontId="5" fillId="4" borderId="20" xfId="0" applyFont="1" applyFill="1" applyBorder="1" applyAlignment="1">
      <alignment horizontal="center"/>
    </xf>
    <xf numFmtId="0" fontId="18" fillId="19" borderId="19" xfId="0" applyFont="1" applyFill="1" applyBorder="1" applyAlignment="1">
      <alignment horizontal="center"/>
    </xf>
    <xf numFmtId="0" fontId="0" fillId="19" borderId="19" xfId="0" applyFill="1" applyBorder="1"/>
    <xf numFmtId="0" fontId="2" fillId="19" borderId="21" xfId="0" applyFont="1" applyFill="1" applyBorder="1" applyAlignment="1">
      <alignment horizontal="center"/>
    </xf>
    <xf numFmtId="0" fontId="5" fillId="19" borderId="19" xfId="0" applyFont="1" applyFill="1" applyBorder="1" applyAlignment="1">
      <alignment horizontal="center"/>
    </xf>
    <xf numFmtId="0" fontId="110" fillId="19" borderId="20" xfId="0" applyFont="1" applyFill="1" applyBorder="1" applyAlignment="1">
      <alignment horizontal="center"/>
    </xf>
    <xf numFmtId="0" fontId="1" fillId="19" borderId="19" xfId="0" applyFont="1" applyFill="1" applyBorder="1" applyAlignment="1">
      <alignment horizontal="center"/>
    </xf>
    <xf numFmtId="0" fontId="6" fillId="19" borderId="20" xfId="0" applyFont="1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90" fillId="20" borderId="1" xfId="0" applyFont="1" applyFill="1" applyBorder="1" applyAlignment="1">
      <alignment horizontal="center"/>
    </xf>
    <xf numFmtId="0" fontId="94" fillId="19" borderId="21" xfId="0" applyFont="1" applyFill="1" applyBorder="1" applyAlignment="1">
      <alignment horizontal="center"/>
    </xf>
    <xf numFmtId="0" fontId="0" fillId="19" borderId="19" xfId="0" applyFill="1" applyBorder="1" applyAlignment="1">
      <alignment horizontal="center"/>
    </xf>
    <xf numFmtId="0" fontId="97" fillId="19" borderId="19" xfId="0" applyFont="1" applyFill="1" applyBorder="1" applyAlignment="1">
      <alignment horizontal="center"/>
    </xf>
    <xf numFmtId="0" fontId="94" fillId="19" borderId="20" xfId="0" applyFont="1" applyFill="1" applyBorder="1" applyAlignment="1">
      <alignment horizontal="center"/>
    </xf>
    <xf numFmtId="0" fontId="27" fillId="19" borderId="21" xfId="0" applyFont="1" applyFill="1" applyBorder="1" applyAlignment="1">
      <alignment horizontal="center"/>
    </xf>
    <xf numFmtId="0" fontId="43" fillId="19" borderId="25" xfId="0" applyFont="1" applyFill="1" applyBorder="1" applyAlignment="1">
      <alignment horizontal="center"/>
    </xf>
    <xf numFmtId="0" fontId="42" fillId="19" borderId="26" xfId="0" applyFont="1" applyFill="1" applyBorder="1" applyAlignment="1">
      <alignment horizontal="center"/>
    </xf>
    <xf numFmtId="0" fontId="62" fillId="19" borderId="24" xfId="0" applyFont="1" applyFill="1" applyBorder="1" applyAlignment="1">
      <alignment horizontal="center"/>
    </xf>
    <xf numFmtId="0" fontId="43" fillId="19" borderId="21" xfId="0" applyFont="1" applyFill="1" applyBorder="1" applyAlignment="1">
      <alignment horizontal="center"/>
    </xf>
    <xf numFmtId="0" fontId="42" fillId="19" borderId="19" xfId="0" applyFont="1" applyFill="1" applyBorder="1" applyAlignment="1">
      <alignment horizontal="center"/>
    </xf>
    <xf numFmtId="0" fontId="62" fillId="19" borderId="20" xfId="0" applyFont="1" applyFill="1" applyBorder="1" applyAlignment="1">
      <alignment horizontal="center"/>
    </xf>
    <xf numFmtId="0" fontId="2" fillId="7" borderId="21" xfId="0" applyFont="1" applyFill="1" applyBorder="1" applyAlignment="1">
      <alignment horizontal="center"/>
    </xf>
    <xf numFmtId="0" fontId="7" fillId="7" borderId="19" xfId="0" applyFont="1" applyFill="1" applyBorder="1" applyAlignment="1">
      <alignment horizontal="center"/>
    </xf>
    <xf numFmtId="0" fontId="14" fillId="7" borderId="20" xfId="0" applyFont="1" applyFill="1" applyBorder="1" applyAlignment="1">
      <alignment horizontal="center"/>
    </xf>
    <xf numFmtId="16" fontId="2" fillId="15" borderId="9" xfId="0" applyNumberFormat="1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15" borderId="2" xfId="0" applyFont="1" applyFill="1" applyBorder="1" applyAlignment="1">
      <alignment horizontal="center"/>
    </xf>
    <xf numFmtId="16" fontId="15" fillId="2" borderId="3" xfId="0" applyNumberFormat="1" applyFont="1" applyFill="1" applyBorder="1" applyAlignment="1">
      <alignment horizontal="center"/>
    </xf>
    <xf numFmtId="0" fontId="94" fillId="14" borderId="19" xfId="0" applyFont="1" applyFill="1" applyBorder="1" applyAlignment="1">
      <alignment horizontal="center"/>
    </xf>
    <xf numFmtId="0" fontId="94" fillId="4" borderId="25" xfId="0" applyFont="1" applyFill="1" applyBorder="1" applyAlignment="1">
      <alignment horizontal="center"/>
    </xf>
    <xf numFmtId="0" fontId="0" fillId="15" borderId="12" xfId="0" applyFill="1" applyBorder="1" applyAlignment="1">
      <alignment horizontal="center"/>
    </xf>
    <xf numFmtId="0" fontId="102" fillId="19" borderId="21" xfId="0" applyFont="1" applyFill="1" applyBorder="1" applyAlignment="1">
      <alignment horizontal="center"/>
    </xf>
    <xf numFmtId="0" fontId="66" fillId="19" borderId="19" xfId="0" applyFont="1" applyFill="1" applyBorder="1" applyAlignment="1">
      <alignment horizontal="center"/>
    </xf>
    <xf numFmtId="0" fontId="67" fillId="19" borderId="19" xfId="0" applyFont="1" applyFill="1" applyBorder="1" applyAlignment="1">
      <alignment horizontal="center"/>
    </xf>
    <xf numFmtId="0" fontId="102" fillId="19" borderId="19" xfId="0" applyFont="1" applyFill="1" applyBorder="1" applyAlignment="1">
      <alignment horizontal="center"/>
    </xf>
    <xf numFmtId="0" fontId="68" fillId="19" borderId="19" xfId="0" applyFont="1" applyFill="1" applyBorder="1" applyAlignment="1">
      <alignment horizontal="center"/>
    </xf>
    <xf numFmtId="0" fontId="102" fillId="19" borderId="20" xfId="0" applyFont="1" applyFill="1" applyBorder="1" applyAlignment="1">
      <alignment horizontal="center"/>
    </xf>
    <xf numFmtId="0" fontId="2" fillId="19" borderId="25" xfId="0" applyFont="1" applyFill="1" applyBorder="1" applyAlignment="1">
      <alignment horizontal="center"/>
    </xf>
    <xf numFmtId="0" fontId="7" fillId="19" borderId="26" xfId="0" applyFont="1" applyFill="1" applyBorder="1" applyAlignment="1">
      <alignment horizontal="center"/>
    </xf>
    <xf numFmtId="0" fontId="18" fillId="4" borderId="26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/>
    </xf>
    <xf numFmtId="0" fontId="27" fillId="14" borderId="26" xfId="0" applyFont="1" applyFill="1" applyBorder="1" applyAlignment="1">
      <alignment horizontal="center"/>
    </xf>
    <xf numFmtId="0" fontId="27" fillId="4" borderId="31" xfId="0" applyFont="1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14" fillId="4" borderId="34" xfId="0" applyFont="1" applyFill="1" applyBorder="1" applyAlignment="1">
      <alignment horizontal="center"/>
    </xf>
    <xf numFmtId="0" fontId="94" fillId="15" borderId="7" xfId="0" applyFont="1" applyFill="1" applyBorder="1" applyAlignment="1">
      <alignment horizontal="center"/>
    </xf>
    <xf numFmtId="0" fontId="6" fillId="14" borderId="19" xfId="0" applyFont="1" applyFill="1" applyBorder="1" applyAlignment="1">
      <alignment horizontal="center"/>
    </xf>
    <xf numFmtId="0" fontId="0" fillId="14" borderId="20" xfId="0" applyFill="1" applyBorder="1"/>
    <xf numFmtId="0" fontId="3" fillId="14" borderId="32" xfId="0" applyFont="1" applyFill="1" applyBorder="1" applyAlignment="1">
      <alignment horizontal="center"/>
    </xf>
    <xf numFmtId="0" fontId="108" fillId="14" borderId="34" xfId="0" applyFont="1" applyFill="1" applyBorder="1" applyAlignment="1">
      <alignment horizontal="center"/>
    </xf>
    <xf numFmtId="0" fontId="14" fillId="15" borderId="3" xfId="0" applyFont="1" applyFill="1" applyBorder="1" applyAlignment="1">
      <alignment horizontal="center"/>
    </xf>
    <xf numFmtId="0" fontId="0" fillId="0" borderId="44" xfId="0" applyBorder="1"/>
    <xf numFmtId="0" fontId="0" fillId="19" borderId="20" xfId="0" applyFill="1" applyBorder="1"/>
    <xf numFmtId="0" fontId="101" fillId="21" borderId="0" xfId="0" applyFont="1" applyFill="1" applyAlignment="1">
      <alignment horizontal="center" vertical="center"/>
    </xf>
    <xf numFmtId="0" fontId="19" fillId="15" borderId="0" xfId="0" applyFont="1" applyFill="1" applyAlignment="1">
      <alignment horizontal="center"/>
    </xf>
    <xf numFmtId="0" fontId="20" fillId="15" borderId="0" xfId="0" applyFont="1" applyFill="1" applyAlignment="1">
      <alignment horizontal="center"/>
    </xf>
    <xf numFmtId="0" fontId="36" fillId="15" borderId="0" xfId="0" applyFont="1" applyFill="1"/>
    <xf numFmtId="0" fontId="111" fillId="22" borderId="0" xfId="0" applyFont="1" applyFill="1" applyAlignment="1">
      <alignment horizontal="right"/>
    </xf>
    <xf numFmtId="14" fontId="112" fillId="22" borderId="0" xfId="0" applyNumberFormat="1" applyFont="1" applyFill="1" applyAlignment="1">
      <alignment horizontal="left"/>
    </xf>
    <xf numFmtId="0" fontId="113" fillId="15" borderId="0" xfId="0" applyFont="1" applyFill="1" applyAlignment="1">
      <alignment horizontal="center"/>
    </xf>
    <xf numFmtId="0" fontId="114" fillId="14" borderId="20" xfId="0" applyFont="1" applyFill="1" applyBorder="1" applyAlignment="1">
      <alignment horizontal="center"/>
    </xf>
    <xf numFmtId="0" fontId="7" fillId="15" borderId="3" xfId="0" applyFont="1" applyFill="1" applyBorder="1"/>
    <xf numFmtId="0" fontId="15" fillId="7" borderId="19" xfId="0" applyFont="1" applyFill="1" applyBorder="1" applyAlignment="1">
      <alignment horizontal="center"/>
    </xf>
    <xf numFmtId="0" fontId="94" fillId="19" borderId="24" xfId="0" applyFont="1" applyFill="1" applyBorder="1" applyAlignment="1">
      <alignment horizontal="center"/>
    </xf>
    <xf numFmtId="0" fontId="27" fillId="14" borderId="31" xfId="0" applyFont="1" applyFill="1" applyBorder="1" applyAlignment="1">
      <alignment horizontal="center"/>
    </xf>
    <xf numFmtId="0" fontId="6" fillId="14" borderId="34" xfId="0" applyFont="1" applyFill="1" applyBorder="1" applyAlignment="1">
      <alignment horizontal="center"/>
    </xf>
    <xf numFmtId="15" fontId="115" fillId="23" borderId="21" xfId="0" applyNumberFormat="1" applyFont="1" applyFill="1" applyBorder="1" applyAlignment="1">
      <alignment horizontal="center" vertical="center"/>
    </xf>
    <xf numFmtId="0" fontId="95" fillId="23" borderId="20" xfId="0" applyFont="1" applyFill="1" applyBorder="1" applyAlignment="1">
      <alignment horizontal="center"/>
    </xf>
    <xf numFmtId="12" fontId="26" fillId="15" borderId="10" xfId="0" applyNumberFormat="1" applyFont="1" applyFill="1" applyBorder="1" applyAlignment="1">
      <alignment horizontal="center"/>
    </xf>
    <xf numFmtId="12" fontId="61" fillId="15" borderId="12" xfId="0" applyNumberFormat="1" applyFont="1" applyFill="1" applyBorder="1" applyAlignment="1">
      <alignment horizontal="center" vertical="top"/>
    </xf>
    <xf numFmtId="0" fontId="62" fillId="15" borderId="45" xfId="0" applyFont="1" applyFill="1" applyBorder="1" applyAlignment="1">
      <alignment horizontal="center"/>
    </xf>
    <xf numFmtId="0" fontId="102" fillId="15" borderId="12" xfId="0" applyFont="1" applyFill="1" applyBorder="1" applyAlignment="1">
      <alignment horizontal="center"/>
    </xf>
    <xf numFmtId="0" fontId="116" fillId="23" borderId="19" xfId="0" applyFont="1" applyFill="1" applyBorder="1" applyAlignment="1">
      <alignment horizontal="center"/>
    </xf>
    <xf numFmtId="0" fontId="117" fillId="23" borderId="19" xfId="0" applyFont="1" applyFill="1" applyBorder="1" applyAlignment="1">
      <alignment horizontal="center"/>
    </xf>
    <xf numFmtId="0" fontId="11" fillId="18" borderId="20" xfId="0" applyFont="1" applyFill="1" applyBorder="1" applyAlignment="1">
      <alignment horizontal="center"/>
    </xf>
    <xf numFmtId="0" fontId="11" fillId="18" borderId="31" xfId="0" applyFont="1" applyFill="1" applyBorder="1" applyAlignment="1">
      <alignment horizontal="center"/>
    </xf>
    <xf numFmtId="0" fontId="114" fillId="19" borderId="20" xfId="0" applyFont="1" applyFill="1" applyBorder="1" applyAlignment="1">
      <alignment horizontal="center"/>
    </xf>
    <xf numFmtId="0" fontId="5" fillId="15" borderId="0" xfId="0" applyFont="1" applyFill="1" applyAlignment="1">
      <alignment horizontal="center"/>
    </xf>
    <xf numFmtId="0" fontId="14" fillId="15" borderId="0" xfId="0" applyFont="1" applyFill="1" applyAlignment="1">
      <alignment horizontal="center"/>
    </xf>
    <xf numFmtId="16" fontId="39" fillId="15" borderId="4" xfId="0" applyNumberFormat="1" applyFont="1" applyFill="1" applyBorder="1" applyAlignment="1">
      <alignment horizontal="center"/>
    </xf>
    <xf numFmtId="0" fontId="39" fillId="19" borderId="21" xfId="0" applyFont="1" applyFill="1" applyBorder="1" applyAlignment="1">
      <alignment horizontal="center"/>
    </xf>
    <xf numFmtId="0" fontId="41" fillId="19" borderId="19" xfId="0" applyFont="1" applyFill="1" applyBorder="1" applyAlignment="1">
      <alignment horizontal="center"/>
    </xf>
    <xf numFmtId="0" fontId="65" fillId="19" borderId="19" xfId="0" applyFont="1" applyFill="1" applyBorder="1" applyAlignment="1">
      <alignment horizontal="center"/>
    </xf>
    <xf numFmtId="0" fontId="6" fillId="15" borderId="0" xfId="0" applyFont="1" applyFill="1" applyAlignment="1">
      <alignment horizontal="center"/>
    </xf>
    <xf numFmtId="0" fontId="7" fillId="15" borderId="0" xfId="0" applyFont="1" applyFill="1" applyAlignment="1">
      <alignment horizontal="center"/>
    </xf>
    <xf numFmtId="0" fontId="7" fillId="19" borderId="19" xfId="0" applyFont="1" applyFill="1" applyBorder="1" applyAlignment="1">
      <alignment horizontal="center"/>
    </xf>
    <xf numFmtId="0" fontId="6" fillId="19" borderId="19" xfId="0" applyFont="1" applyFill="1" applyBorder="1" applyAlignment="1">
      <alignment horizontal="center"/>
    </xf>
    <xf numFmtId="0" fontId="2" fillId="19" borderId="32" xfId="0" applyFont="1" applyFill="1" applyBorder="1" applyAlignment="1">
      <alignment horizontal="center"/>
    </xf>
    <xf numFmtId="0" fontId="6" fillId="15" borderId="6" xfId="0" applyFont="1" applyFill="1" applyBorder="1" applyAlignment="1">
      <alignment horizontal="center"/>
    </xf>
    <xf numFmtId="0" fontId="0" fillId="15" borderId="12" xfId="0" applyFill="1" applyBorder="1"/>
    <xf numFmtId="0" fontId="3" fillId="15" borderId="2" xfId="0" applyFont="1" applyFill="1" applyBorder="1" applyAlignment="1">
      <alignment horizontal="center"/>
    </xf>
    <xf numFmtId="0" fontId="108" fillId="15" borderId="2" xfId="0" applyFont="1" applyFill="1" applyBorder="1" applyAlignment="1">
      <alignment horizontal="center"/>
    </xf>
    <xf numFmtId="0" fontId="118" fillId="15" borderId="6" xfId="0" applyFont="1" applyFill="1" applyBorder="1" applyAlignment="1">
      <alignment vertical="center" wrapText="1"/>
    </xf>
    <xf numFmtId="0" fontId="118" fillId="15" borderId="7" xfId="0" applyFont="1" applyFill="1" applyBorder="1" applyAlignment="1">
      <alignment vertical="center" wrapText="1"/>
    </xf>
    <xf numFmtId="0" fontId="27" fillId="15" borderId="2" xfId="0" applyFont="1" applyFill="1" applyBorder="1" applyAlignment="1">
      <alignment horizontal="center"/>
    </xf>
    <xf numFmtId="0" fontId="5" fillId="19" borderId="0" xfId="0" applyFont="1" applyFill="1" applyAlignment="1">
      <alignment horizontal="center"/>
    </xf>
    <xf numFmtId="0" fontId="110" fillId="19" borderId="33" xfId="0" applyFont="1" applyFill="1" applyBorder="1" applyAlignment="1">
      <alignment horizontal="center"/>
    </xf>
    <xf numFmtId="0" fontId="0" fillId="15" borderId="8" xfId="0" applyFill="1" applyBorder="1"/>
    <xf numFmtId="16" fontId="2" fillId="24" borderId="5" xfId="0" applyNumberFormat="1" applyFont="1" applyFill="1" applyBorder="1"/>
    <xf numFmtId="16" fontId="2" fillId="24" borderId="9" xfId="0" applyNumberFormat="1" applyFont="1" applyFill="1" applyBorder="1"/>
    <xf numFmtId="16" fontId="2" fillId="24" borderId="10" xfId="0" applyNumberFormat="1" applyFont="1" applyFill="1" applyBorder="1"/>
    <xf numFmtId="16" fontId="2" fillId="24" borderId="12" xfId="0" applyNumberFormat="1" applyFont="1" applyFill="1" applyBorder="1"/>
    <xf numFmtId="0" fontId="99" fillId="25" borderId="0" xfId="0" applyFont="1" applyFill="1" applyAlignment="1">
      <alignment horizontal="center"/>
    </xf>
    <xf numFmtId="0" fontId="98" fillId="25" borderId="0" xfId="0" applyFont="1" applyFill="1"/>
    <xf numFmtId="16" fontId="2" fillId="2" borderId="5" xfId="0" applyNumberFormat="1" applyFont="1" applyFill="1" applyBorder="1" applyAlignment="1">
      <alignment horizontal="center"/>
    </xf>
    <xf numFmtId="0" fontId="36" fillId="15" borderId="0" xfId="0" applyFont="1" applyFill="1" applyAlignment="1">
      <alignment horizontal="center"/>
    </xf>
    <xf numFmtId="0" fontId="94" fillId="15" borderId="5" xfId="0" applyFont="1" applyFill="1" applyBorder="1" applyAlignment="1">
      <alignment horizontal="center"/>
    </xf>
    <xf numFmtId="0" fontId="119" fillId="19" borderId="19" xfId="0" applyFont="1" applyFill="1" applyBorder="1" applyAlignment="1">
      <alignment horizontal="left"/>
    </xf>
    <xf numFmtId="0" fontId="120" fillId="19" borderId="20" xfId="0" applyFont="1" applyFill="1" applyBorder="1" applyAlignment="1">
      <alignment horizontal="left"/>
    </xf>
    <xf numFmtId="0" fontId="65" fillId="17" borderId="26" xfId="0" applyFont="1" applyFill="1" applyBorder="1" applyAlignment="1">
      <alignment horizontal="center"/>
    </xf>
    <xf numFmtId="0" fontId="105" fillId="17" borderId="26" xfId="0" applyFont="1" applyFill="1" applyBorder="1" applyAlignment="1">
      <alignment horizontal="center"/>
    </xf>
    <xf numFmtId="0" fontId="102" fillId="17" borderId="24" xfId="0" applyFont="1" applyFill="1" applyBorder="1"/>
    <xf numFmtId="0" fontId="94" fillId="19" borderId="19" xfId="0" applyFont="1" applyFill="1" applyBorder="1" applyAlignment="1">
      <alignment horizontal="left"/>
    </xf>
    <xf numFmtId="0" fontId="119" fillId="19" borderId="21" xfId="0" applyFont="1" applyFill="1" applyBorder="1" applyAlignment="1">
      <alignment horizontal="center"/>
    </xf>
    <xf numFmtId="0" fontId="119" fillId="19" borderId="19" xfId="0" applyFont="1" applyFill="1" applyBorder="1" applyAlignment="1">
      <alignment horizontal="center"/>
    </xf>
    <xf numFmtId="0" fontId="91" fillId="15" borderId="0" xfId="0" applyFont="1" applyFill="1" applyAlignment="1">
      <alignment horizontal="center"/>
    </xf>
    <xf numFmtId="0" fontId="91" fillId="15" borderId="8" xfId="0" applyFont="1" applyFill="1" applyBorder="1" applyAlignment="1">
      <alignment horizontal="center"/>
    </xf>
    <xf numFmtId="0" fontId="95" fillId="26" borderId="9" xfId="0" applyFont="1" applyFill="1" applyBorder="1" applyAlignment="1">
      <alignment horizontal="center"/>
    </xf>
    <xf numFmtId="0" fontId="117" fillId="26" borderId="10" xfId="0" applyFont="1" applyFill="1" applyBorder="1" applyAlignment="1">
      <alignment horizontal="center"/>
    </xf>
    <xf numFmtId="0" fontId="117" fillId="26" borderId="12" xfId="0" applyFont="1" applyFill="1" applyBorder="1" applyAlignment="1">
      <alignment horizontal="center"/>
    </xf>
    <xf numFmtId="0" fontId="7" fillId="19" borderId="34" xfId="0" applyFont="1" applyFill="1" applyBorder="1" applyAlignment="1">
      <alignment horizontal="center"/>
    </xf>
    <xf numFmtId="16" fontId="15" fillId="2" borderId="12" xfId="0" applyNumberFormat="1" applyFont="1" applyFill="1" applyBorder="1" applyAlignment="1">
      <alignment horizontal="center"/>
    </xf>
    <xf numFmtId="0" fontId="120" fillId="19" borderId="19" xfId="0" applyFont="1" applyFill="1" applyBorder="1" applyAlignment="1">
      <alignment horizontal="center"/>
    </xf>
    <xf numFmtId="0" fontId="90" fillId="19" borderId="19" xfId="0" applyFont="1" applyFill="1" applyBorder="1" applyAlignment="1">
      <alignment horizontal="center"/>
    </xf>
    <xf numFmtId="0" fontId="90" fillId="19" borderId="20" xfId="0" applyFont="1" applyFill="1" applyBorder="1" applyAlignment="1">
      <alignment horizontal="center"/>
    </xf>
    <xf numFmtId="0" fontId="90" fillId="19" borderId="31" xfId="0" applyFont="1" applyFill="1" applyBorder="1" applyAlignment="1">
      <alignment horizontal="center"/>
    </xf>
    <xf numFmtId="0" fontId="121" fillId="19" borderId="32" xfId="0" applyFont="1" applyFill="1" applyBorder="1" applyAlignment="1">
      <alignment horizontal="center"/>
    </xf>
    <xf numFmtId="0" fontId="122" fillId="19" borderId="32" xfId="0" applyFont="1" applyFill="1" applyBorder="1" applyAlignment="1">
      <alignment horizontal="center"/>
    </xf>
    <xf numFmtId="0" fontId="120" fillId="14" borderId="21" xfId="0" applyFont="1" applyFill="1" applyBorder="1" applyAlignment="1">
      <alignment horizontal="center"/>
    </xf>
    <xf numFmtId="0" fontId="39" fillId="14" borderId="19" xfId="0" applyFont="1" applyFill="1" applyBorder="1" applyAlignment="1">
      <alignment horizontal="center"/>
    </xf>
    <xf numFmtId="0" fontId="120" fillId="14" borderId="20" xfId="0" applyFont="1" applyFill="1" applyBorder="1" applyAlignment="1">
      <alignment horizontal="center"/>
    </xf>
    <xf numFmtId="0" fontId="43" fillId="19" borderId="19" xfId="0" applyFont="1" applyFill="1" applyBorder="1" applyAlignment="1">
      <alignment horizontal="center"/>
    </xf>
    <xf numFmtId="0" fontId="9" fillId="4" borderId="19" xfId="0" applyFont="1" applyFill="1" applyBorder="1" applyAlignment="1">
      <alignment horizontal="center"/>
    </xf>
    <xf numFmtId="0" fontId="27" fillId="14" borderId="20" xfId="0" applyFont="1" applyFill="1" applyBorder="1" applyAlignment="1">
      <alignment horizontal="center"/>
    </xf>
    <xf numFmtId="0" fontId="27" fillId="15" borderId="0" xfId="0" applyFont="1" applyFill="1" applyAlignment="1">
      <alignment horizontal="center"/>
    </xf>
    <xf numFmtId="0" fontId="59" fillId="4" borderId="19" xfId="0" applyFont="1" applyFill="1" applyBorder="1" applyAlignment="1">
      <alignment horizontal="center"/>
    </xf>
    <xf numFmtId="0" fontId="120" fillId="4" borderId="19" xfId="0" applyFont="1" applyFill="1" applyBorder="1" applyAlignment="1">
      <alignment horizontal="center"/>
    </xf>
    <xf numFmtId="0" fontId="10" fillId="19" borderId="20" xfId="0" applyFont="1" applyFill="1" applyBorder="1" applyAlignment="1">
      <alignment horizontal="center"/>
    </xf>
    <xf numFmtId="0" fontId="10" fillId="19" borderId="19" xfId="0" applyFont="1" applyFill="1" applyBorder="1" applyAlignment="1">
      <alignment horizontal="center"/>
    </xf>
    <xf numFmtId="0" fontId="65" fillId="15" borderId="7" xfId="0" applyFont="1" applyFill="1" applyBorder="1" applyAlignment="1">
      <alignment horizontal="center"/>
    </xf>
    <xf numFmtId="16" fontId="2" fillId="24" borderId="6" xfId="0" applyNumberFormat="1" applyFont="1" applyFill="1" applyBorder="1"/>
    <xf numFmtId="16" fontId="2" fillId="24" borderId="7" xfId="0" applyNumberFormat="1" applyFont="1" applyFill="1" applyBorder="1"/>
    <xf numFmtId="0" fontId="118" fillId="14" borderId="25" xfId="0" applyFont="1" applyFill="1" applyBorder="1" applyAlignment="1">
      <alignment horizontal="center" vertical="center" wrapText="1"/>
    </xf>
    <xf numFmtId="0" fontId="118" fillId="14" borderId="24" xfId="0" applyFont="1" applyFill="1" applyBorder="1" applyAlignment="1">
      <alignment horizontal="center" vertical="center" wrapText="1"/>
    </xf>
    <xf numFmtId="16" fontId="2" fillId="24" borderId="0" xfId="0" applyNumberFormat="1" applyFont="1" applyFill="1"/>
    <xf numFmtId="16" fontId="2" fillId="24" borderId="8" xfId="0" applyNumberFormat="1" applyFont="1" applyFill="1" applyBorder="1"/>
    <xf numFmtId="16" fontId="2" fillId="15" borderId="11" xfId="0" applyNumberFormat="1" applyFont="1" applyFill="1" applyBorder="1" applyAlignment="1">
      <alignment horizontal="center"/>
    </xf>
    <xf numFmtId="0" fontId="118" fillId="15" borderId="2" xfId="0" applyFont="1" applyFill="1" applyBorder="1" applyAlignment="1">
      <alignment vertical="center" wrapText="1"/>
    </xf>
    <xf numFmtId="0" fontId="118" fillId="15" borderId="3" xfId="0" applyFont="1" applyFill="1" applyBorder="1" applyAlignment="1">
      <alignment vertical="center" wrapText="1"/>
    </xf>
    <xf numFmtId="0" fontId="6" fillId="15" borderId="10" xfId="0" applyFont="1" applyFill="1" applyBorder="1" applyAlignment="1">
      <alignment horizontal="center"/>
    </xf>
    <xf numFmtId="0" fontId="118" fillId="15" borderId="10" xfId="0" applyFont="1" applyFill="1" applyBorder="1" applyAlignment="1">
      <alignment horizontal="center" vertical="center" wrapText="1"/>
    </xf>
    <xf numFmtId="0" fontId="118" fillId="15" borderId="10" xfId="0" applyFont="1" applyFill="1" applyBorder="1" applyAlignment="1">
      <alignment vertical="center" wrapText="1"/>
    </xf>
    <xf numFmtId="0" fontId="2" fillId="15" borderId="9" xfId="0" applyFont="1" applyFill="1" applyBorder="1" applyAlignment="1">
      <alignment horizontal="center"/>
    </xf>
    <xf numFmtId="0" fontId="65" fillId="15" borderId="10" xfId="0" applyFont="1" applyFill="1" applyBorder="1" applyAlignment="1">
      <alignment horizontal="center"/>
    </xf>
    <xf numFmtId="0" fontId="123" fillId="15" borderId="0" xfId="0" applyFont="1" applyFill="1" applyAlignment="1">
      <alignment horizontal="center"/>
    </xf>
    <xf numFmtId="0" fontId="95" fillId="18" borderId="4" xfId="0" applyFont="1" applyFill="1" applyBorder="1" applyAlignment="1">
      <alignment horizontal="center"/>
    </xf>
    <xf numFmtId="14" fontId="117" fillId="18" borderId="2" xfId="0" applyNumberFormat="1" applyFont="1" applyFill="1" applyBorder="1" applyAlignment="1">
      <alignment horizontal="center"/>
    </xf>
    <xf numFmtId="0" fontId="123" fillId="18" borderId="3" xfId="0" applyFont="1" applyFill="1" applyBorder="1" applyAlignment="1">
      <alignment horizontal="center"/>
    </xf>
    <xf numFmtId="12" fontId="117" fillId="18" borderId="2" xfId="0" applyNumberFormat="1" applyFont="1" applyFill="1" applyBorder="1" applyAlignment="1">
      <alignment horizontal="center"/>
    </xf>
    <xf numFmtId="0" fontId="95" fillId="18" borderId="9" xfId="0" applyFont="1" applyFill="1" applyBorder="1" applyAlignment="1">
      <alignment horizontal="center"/>
    </xf>
    <xf numFmtId="12" fontId="117" fillId="18" borderId="10" xfId="0" applyNumberFormat="1" applyFont="1" applyFill="1" applyBorder="1" applyAlignment="1">
      <alignment horizontal="center"/>
    </xf>
    <xf numFmtId="0" fontId="123" fillId="18" borderId="12" xfId="0" applyFont="1" applyFill="1" applyBorder="1" applyAlignment="1">
      <alignment horizontal="center"/>
    </xf>
    <xf numFmtId="0" fontId="95" fillId="15" borderId="0" xfId="0" applyFont="1" applyFill="1" applyAlignment="1">
      <alignment horizontal="center"/>
    </xf>
    <xf numFmtId="12" fontId="117" fillId="15" borderId="0" xfId="0" applyNumberFormat="1" applyFont="1" applyFill="1" applyAlignment="1">
      <alignment horizontal="center"/>
    </xf>
    <xf numFmtId="0" fontId="2" fillId="15" borderId="11" xfId="0" applyFont="1" applyFill="1" applyBorder="1" applyAlignment="1">
      <alignment horizontal="center"/>
    </xf>
    <xf numFmtId="0" fontId="6" fillId="19" borderId="32" xfId="0" applyFont="1" applyFill="1" applyBorder="1" applyAlignment="1">
      <alignment horizontal="center"/>
    </xf>
    <xf numFmtId="0" fontId="0" fillId="19" borderId="33" xfId="0" applyFill="1" applyBorder="1" applyAlignment="1">
      <alignment horizontal="center"/>
    </xf>
    <xf numFmtId="0" fontId="7" fillId="15" borderId="3" xfId="0" applyFont="1" applyFill="1" applyBorder="1" applyAlignment="1">
      <alignment horizontal="center"/>
    </xf>
    <xf numFmtId="0" fontId="39" fillId="4" borderId="25" xfId="0" applyFont="1" applyFill="1" applyBorder="1" applyAlignment="1">
      <alignment horizontal="center"/>
    </xf>
    <xf numFmtId="0" fontId="59" fillId="4" borderId="26" xfId="0" applyFont="1" applyFill="1" applyBorder="1" applyAlignment="1">
      <alignment horizontal="center"/>
    </xf>
    <xf numFmtId="0" fontId="120" fillId="4" borderId="26" xfId="0" applyFont="1" applyFill="1" applyBorder="1" applyAlignment="1">
      <alignment horizontal="center"/>
    </xf>
    <xf numFmtId="0" fontId="2" fillId="19" borderId="31" xfId="0" applyFont="1" applyFill="1" applyBorder="1" applyAlignment="1">
      <alignment horizontal="center"/>
    </xf>
    <xf numFmtId="0" fontId="1" fillId="19" borderId="32" xfId="0" applyFont="1" applyFill="1" applyBorder="1" applyAlignment="1">
      <alignment horizontal="center"/>
    </xf>
    <xf numFmtId="0" fontId="6" fillId="19" borderId="34" xfId="0" applyFont="1" applyFill="1" applyBorder="1" applyAlignment="1">
      <alignment horizontal="center"/>
    </xf>
    <xf numFmtId="0" fontId="5" fillId="15" borderId="4" xfId="0" applyFont="1" applyFill="1" applyBorder="1" applyAlignment="1">
      <alignment horizontal="center"/>
    </xf>
    <xf numFmtId="0" fontId="37" fillId="7" borderId="1" xfId="0" applyFont="1" applyFill="1" applyBorder="1" applyAlignment="1">
      <alignment horizontal="center"/>
    </xf>
    <xf numFmtId="0" fontId="108" fillId="19" borderId="1" xfId="0" applyFont="1" applyFill="1" applyBorder="1" applyAlignment="1">
      <alignment horizontal="center"/>
    </xf>
    <xf numFmtId="0" fontId="108" fillId="14" borderId="1" xfId="0" applyFont="1" applyFill="1" applyBorder="1" applyAlignment="1">
      <alignment horizontal="center"/>
    </xf>
    <xf numFmtId="0" fontId="124" fillId="20" borderId="1" xfId="0" applyFont="1" applyFill="1" applyBorder="1" applyAlignment="1">
      <alignment horizontal="center"/>
    </xf>
    <xf numFmtId="0" fontId="0" fillId="15" borderId="25" xfId="0" applyFill="1" applyBorder="1"/>
    <xf numFmtId="0" fontId="0" fillId="15" borderId="30" xfId="0" applyFill="1" applyBorder="1"/>
    <xf numFmtId="0" fontId="0" fillId="15" borderId="31" xfId="0" applyFill="1" applyBorder="1"/>
    <xf numFmtId="0" fontId="0" fillId="15" borderId="26" xfId="0" applyFill="1" applyBorder="1"/>
    <xf numFmtId="0" fontId="0" fillId="15" borderId="32" xfId="0" applyFill="1" applyBorder="1"/>
    <xf numFmtId="0" fontId="113" fillId="15" borderId="32" xfId="0" applyFont="1" applyFill="1" applyBorder="1" applyAlignment="1">
      <alignment horizontal="center"/>
    </xf>
    <xf numFmtId="0" fontId="6" fillId="15" borderId="26" xfId="0" applyFont="1" applyFill="1" applyBorder="1"/>
    <xf numFmtId="0" fontId="6" fillId="15" borderId="24" xfId="0" applyFont="1" applyFill="1" applyBorder="1"/>
    <xf numFmtId="0" fontId="0" fillId="15" borderId="33" xfId="0" applyFill="1" applyBorder="1"/>
    <xf numFmtId="0" fontId="0" fillId="15" borderId="34" xfId="0" applyFill="1" applyBorder="1"/>
    <xf numFmtId="0" fontId="39" fillId="19" borderId="30" xfId="0" applyFont="1" applyFill="1" applyBorder="1" applyAlignment="1">
      <alignment horizontal="center"/>
    </xf>
    <xf numFmtId="0" fontId="59" fillId="19" borderId="0" xfId="0" applyFont="1" applyFill="1" applyAlignment="1">
      <alignment horizontal="center"/>
    </xf>
    <xf numFmtId="0" fontId="62" fillId="19" borderId="0" xfId="0" applyFont="1" applyFill="1" applyAlignment="1">
      <alignment horizontal="center"/>
    </xf>
    <xf numFmtId="0" fontId="62" fillId="19" borderId="19" xfId="0" applyFont="1" applyFill="1" applyBorder="1" applyAlignment="1">
      <alignment horizontal="center"/>
    </xf>
    <xf numFmtId="0" fontId="39" fillId="19" borderId="0" xfId="0" applyFont="1" applyFill="1" applyAlignment="1">
      <alignment horizontal="center"/>
    </xf>
    <xf numFmtId="0" fontId="39" fillId="19" borderId="19" xfId="0" applyFont="1" applyFill="1" applyBorder="1" applyAlignment="1">
      <alignment horizontal="center"/>
    </xf>
    <xf numFmtId="0" fontId="65" fillId="19" borderId="0" xfId="0" applyFont="1" applyFill="1" applyAlignment="1">
      <alignment horizontal="center"/>
    </xf>
    <xf numFmtId="0" fontId="65" fillId="19" borderId="20" xfId="0" applyFont="1" applyFill="1" applyBorder="1" applyAlignment="1">
      <alignment horizontal="center"/>
    </xf>
    <xf numFmtId="0" fontId="102" fillId="4" borderId="19" xfId="0" applyFont="1" applyFill="1" applyBorder="1" applyAlignment="1">
      <alignment horizontal="center"/>
    </xf>
    <xf numFmtId="0" fontId="43" fillId="14" borderId="20" xfId="0" applyFont="1" applyFill="1" applyBorder="1" applyAlignment="1">
      <alignment horizontal="center"/>
    </xf>
    <xf numFmtId="0" fontId="43" fillId="14" borderId="19" xfId="0" applyFont="1" applyFill="1" applyBorder="1" applyAlignment="1">
      <alignment horizontal="center"/>
    </xf>
    <xf numFmtId="0" fontId="43" fillId="19" borderId="30" xfId="0" applyFont="1" applyFill="1" applyBorder="1" applyAlignment="1">
      <alignment horizontal="center"/>
    </xf>
    <xf numFmtId="0" fontId="2" fillId="15" borderId="21" xfId="0" applyFont="1" applyFill="1" applyBorder="1" applyAlignment="1">
      <alignment horizontal="center"/>
    </xf>
    <xf numFmtId="14" fontId="117" fillId="18" borderId="6" xfId="0" applyNumberFormat="1" applyFont="1" applyFill="1" applyBorder="1" applyAlignment="1">
      <alignment horizontal="center"/>
    </xf>
    <xf numFmtId="0" fontId="123" fillId="18" borderId="7" xfId="0" applyFont="1" applyFill="1" applyBorder="1" applyAlignment="1">
      <alignment horizontal="center"/>
    </xf>
    <xf numFmtId="0" fontId="7" fillId="15" borderId="20" xfId="0" applyFont="1" applyFill="1" applyBorder="1" applyAlignment="1">
      <alignment horizontal="center"/>
    </xf>
    <xf numFmtId="0" fontId="39" fillId="19" borderId="25" xfId="0" applyFont="1" applyFill="1" applyBorder="1" applyAlignment="1">
      <alignment horizontal="center"/>
    </xf>
    <xf numFmtId="0" fontId="59" fillId="14" borderId="19" xfId="0" applyFont="1" applyFill="1" applyBorder="1" applyAlignment="1">
      <alignment horizontal="center"/>
    </xf>
    <xf numFmtId="0" fontId="102" fillId="15" borderId="2" xfId="0" applyFont="1" applyFill="1" applyBorder="1" applyAlignment="1">
      <alignment horizontal="center"/>
    </xf>
    <xf numFmtId="0" fontId="102" fillId="14" borderId="19" xfId="0" applyFont="1" applyFill="1" applyBorder="1" applyAlignment="1">
      <alignment horizontal="center"/>
    </xf>
    <xf numFmtId="0" fontId="102" fillId="15" borderId="6" xfId="0" applyFont="1" applyFill="1" applyBorder="1" applyAlignment="1">
      <alignment horizontal="center"/>
    </xf>
    <xf numFmtId="0" fontId="102" fillId="15" borderId="31" xfId="0" applyFont="1" applyFill="1" applyBorder="1" applyAlignment="1">
      <alignment horizontal="center"/>
    </xf>
    <xf numFmtId="0" fontId="102" fillId="15" borderId="0" xfId="0" applyFont="1" applyFill="1" applyAlignment="1">
      <alignment horizontal="center"/>
    </xf>
    <xf numFmtId="0" fontId="120" fillId="15" borderId="2" xfId="0" applyFont="1" applyFill="1" applyBorder="1" applyAlignment="1">
      <alignment horizontal="center"/>
    </xf>
    <xf numFmtId="0" fontId="125" fillId="14" borderId="20" xfId="0" applyFont="1" applyFill="1" applyBorder="1" applyAlignment="1">
      <alignment horizontal="center"/>
    </xf>
    <xf numFmtId="15" fontId="72" fillId="15" borderId="2" xfId="0" applyNumberFormat="1" applyFont="1" applyFill="1" applyBorder="1" applyAlignment="1">
      <alignment horizontal="center" vertical="center"/>
    </xf>
    <xf numFmtId="0" fontId="102" fillId="15" borderId="32" xfId="0" applyFont="1" applyFill="1" applyBorder="1" applyAlignment="1">
      <alignment horizontal="center"/>
    </xf>
    <xf numFmtId="0" fontId="39" fillId="15" borderId="0" xfId="0" applyFont="1" applyFill="1" applyAlignment="1">
      <alignment horizontal="center"/>
    </xf>
    <xf numFmtId="0" fontId="42" fillId="15" borderId="2" xfId="0" applyFont="1" applyFill="1" applyBorder="1" applyAlignment="1">
      <alignment horizontal="center"/>
    </xf>
    <xf numFmtId="0" fontId="65" fillId="15" borderId="0" xfId="0" applyFont="1" applyFill="1" applyAlignment="1">
      <alignment horizontal="center"/>
    </xf>
    <xf numFmtId="0" fontId="126" fillId="15" borderId="2" xfId="0" applyFont="1" applyFill="1" applyBorder="1" applyAlignment="1">
      <alignment horizontal="center"/>
    </xf>
    <xf numFmtId="0" fontId="120" fillId="15" borderId="3" xfId="0" applyFont="1" applyFill="1" applyBorder="1" applyAlignment="1">
      <alignment horizontal="center"/>
    </xf>
    <xf numFmtId="0" fontId="102" fillId="15" borderId="46" xfId="0" applyFont="1" applyFill="1" applyBorder="1" applyAlignment="1">
      <alignment horizontal="center"/>
    </xf>
    <xf numFmtId="0" fontId="54" fillId="15" borderId="8" xfId="0" applyFont="1" applyFill="1" applyBorder="1" applyAlignment="1">
      <alignment horizontal="center"/>
    </xf>
    <xf numFmtId="0" fontId="127" fillId="15" borderId="2" xfId="0" applyFont="1" applyFill="1" applyBorder="1" applyAlignment="1">
      <alignment horizontal="center"/>
    </xf>
    <xf numFmtId="0" fontId="127" fillId="15" borderId="3" xfId="0" applyFont="1" applyFill="1" applyBorder="1" applyAlignment="1">
      <alignment horizontal="center"/>
    </xf>
    <xf numFmtId="0" fontId="59" fillId="14" borderId="26" xfId="0" applyFont="1" applyFill="1" applyBorder="1" applyAlignment="1">
      <alignment horizontal="center"/>
    </xf>
    <xf numFmtId="0" fontId="102" fillId="14" borderId="26" xfId="0" applyFont="1" applyFill="1" applyBorder="1" applyAlignment="1">
      <alignment horizontal="center"/>
    </xf>
    <xf numFmtId="0" fontId="120" fillId="14" borderId="24" xfId="0" applyFont="1" applyFill="1" applyBorder="1" applyAlignment="1">
      <alignment horizontal="center"/>
    </xf>
    <xf numFmtId="0" fontId="120" fillId="19" borderId="31" xfId="0" applyFont="1" applyFill="1" applyBorder="1" applyAlignment="1">
      <alignment horizontal="center"/>
    </xf>
    <xf numFmtId="0" fontId="102" fillId="19" borderId="32" xfId="0" applyFont="1" applyFill="1" applyBorder="1" applyAlignment="1">
      <alignment horizontal="center"/>
    </xf>
    <xf numFmtId="0" fontId="125" fillId="19" borderId="34" xfId="0" applyFont="1" applyFill="1" applyBorder="1" applyAlignment="1">
      <alignment horizontal="center"/>
    </xf>
    <xf numFmtId="0" fontId="43" fillId="15" borderId="2" xfId="0" applyFont="1" applyFill="1" applyBorder="1" applyAlignment="1">
      <alignment horizontal="center"/>
    </xf>
    <xf numFmtId="0" fontId="73" fillId="15" borderId="3" xfId="0" applyFont="1" applyFill="1" applyBorder="1" applyAlignment="1">
      <alignment horizontal="center"/>
    </xf>
    <xf numFmtId="0" fontId="56" fillId="19" borderId="26" xfId="0" applyFont="1" applyFill="1" applyBorder="1" applyAlignment="1">
      <alignment horizontal="center"/>
    </xf>
    <xf numFmtId="0" fontId="28" fillId="19" borderId="24" xfId="0" applyFont="1" applyFill="1" applyBorder="1" applyAlignment="1">
      <alignment horizontal="center"/>
    </xf>
    <xf numFmtId="0" fontId="120" fillId="14" borderId="26" xfId="0" applyFont="1" applyFill="1" applyBorder="1" applyAlignment="1">
      <alignment horizontal="center"/>
    </xf>
    <xf numFmtId="0" fontId="55" fillId="19" borderId="19" xfId="0" applyFont="1" applyFill="1" applyBorder="1" applyAlignment="1">
      <alignment horizontal="center"/>
    </xf>
    <xf numFmtId="0" fontId="39" fillId="14" borderId="21" xfId="0" applyFont="1" applyFill="1" applyBorder="1" applyAlignment="1">
      <alignment horizontal="center"/>
    </xf>
    <xf numFmtId="0" fontId="120" fillId="19" borderId="21" xfId="0" applyFont="1" applyFill="1" applyBorder="1" applyAlignment="1">
      <alignment horizontal="center"/>
    </xf>
    <xf numFmtId="0" fontId="59" fillId="19" borderId="19" xfId="0" applyFont="1" applyFill="1" applyBorder="1" applyAlignment="1">
      <alignment horizontal="center"/>
    </xf>
    <xf numFmtId="0" fontId="6" fillId="14" borderId="2" xfId="0" applyFont="1" applyFill="1" applyBorder="1" applyAlignment="1">
      <alignment horizontal="center"/>
    </xf>
    <xf numFmtId="0" fontId="6" fillId="14" borderId="3" xfId="0" applyFont="1" applyFill="1" applyBorder="1" applyAlignment="1">
      <alignment horizontal="center" wrapText="1"/>
    </xf>
    <xf numFmtId="0" fontId="43" fillId="14" borderId="21" xfId="0" applyFont="1" applyFill="1" applyBorder="1" applyAlignment="1">
      <alignment horizontal="center" vertical="center" wrapText="1"/>
    </xf>
    <xf numFmtId="0" fontId="43" fillId="14" borderId="20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/>
    </xf>
    <xf numFmtId="0" fontId="0" fillId="15" borderId="40" xfId="0" applyFill="1" applyBorder="1"/>
    <xf numFmtId="0" fontId="7" fillId="15" borderId="32" xfId="0" applyFont="1" applyFill="1" applyBorder="1" applyAlignment="1">
      <alignment horizontal="center"/>
    </xf>
    <xf numFmtId="0" fontId="0" fillId="0" borderId="4" xfId="0" applyBorder="1"/>
    <xf numFmtId="0" fontId="128" fillId="27" borderId="21" xfId="0" applyFont="1" applyFill="1" applyBorder="1" applyAlignment="1">
      <alignment horizontal="center" vertical="center" wrapText="1"/>
    </xf>
    <xf numFmtId="0" fontId="118" fillId="27" borderId="19" xfId="0" applyFont="1" applyFill="1" applyBorder="1" applyAlignment="1">
      <alignment horizontal="center" vertical="center" wrapText="1"/>
    </xf>
    <xf numFmtId="0" fontId="114" fillId="27" borderId="20" xfId="0" applyFont="1" applyFill="1" applyBorder="1" applyAlignment="1">
      <alignment horizontal="center"/>
    </xf>
    <xf numFmtId="0" fontId="39" fillId="27" borderId="21" xfId="0" applyFont="1" applyFill="1" applyBorder="1" applyAlignment="1">
      <alignment horizontal="center" vertical="center" wrapText="1"/>
    </xf>
    <xf numFmtId="0" fontId="39" fillId="27" borderId="19" xfId="0" applyFont="1" applyFill="1" applyBorder="1" applyAlignment="1">
      <alignment horizontal="center" vertical="center" wrapText="1"/>
    </xf>
    <xf numFmtId="0" fontId="125" fillId="27" borderId="20" xfId="0" applyFont="1" applyFill="1" applyBorder="1" applyAlignment="1">
      <alignment horizontal="center"/>
    </xf>
    <xf numFmtId="0" fontId="7" fillId="15" borderId="10" xfId="0" applyFont="1" applyFill="1" applyBorder="1" applyAlignment="1">
      <alignment horizontal="center"/>
    </xf>
    <xf numFmtId="0" fontId="42" fillId="19" borderId="0" xfId="0" applyFont="1" applyFill="1" applyAlignment="1">
      <alignment horizontal="center"/>
    </xf>
    <xf numFmtId="0" fontId="62" fillId="19" borderId="33" xfId="0" applyFont="1" applyFill="1" applyBorder="1" applyAlignment="1">
      <alignment horizontal="center"/>
    </xf>
    <xf numFmtId="0" fontId="7" fillId="15" borderId="7" xfId="0" applyFont="1" applyFill="1" applyBorder="1"/>
    <xf numFmtId="0" fontId="39" fillId="19" borderId="31" xfId="0" applyFont="1" applyFill="1" applyBorder="1" applyAlignment="1">
      <alignment horizontal="center" vertical="center" wrapText="1"/>
    </xf>
    <xf numFmtId="0" fontId="43" fillId="19" borderId="32" xfId="0" applyFont="1" applyFill="1" applyBorder="1" applyAlignment="1">
      <alignment horizontal="center" vertical="center" wrapText="1"/>
    </xf>
    <xf numFmtId="0" fontId="14" fillId="15" borderId="4" xfId="0" applyFont="1" applyFill="1" applyBorder="1" applyAlignment="1">
      <alignment horizontal="center"/>
    </xf>
    <xf numFmtId="0" fontId="1" fillId="14" borderId="19" xfId="0" applyFont="1" applyFill="1" applyBorder="1" applyAlignment="1">
      <alignment horizontal="center"/>
    </xf>
    <xf numFmtId="0" fontId="2" fillId="14" borderId="34" xfId="0" applyFont="1" applyFill="1" applyBorder="1" applyAlignment="1">
      <alignment horizontal="center"/>
    </xf>
    <xf numFmtId="0" fontId="114" fillId="15" borderId="0" xfId="0" applyFont="1" applyFill="1" applyAlignment="1">
      <alignment horizontal="center"/>
    </xf>
    <xf numFmtId="0" fontId="74" fillId="15" borderId="0" xfId="0" applyFont="1" applyFill="1" applyAlignment="1">
      <alignment horizontal="center"/>
    </xf>
    <xf numFmtId="16" fontId="45" fillId="15" borderId="0" xfId="0" applyNumberFormat="1" applyFont="1" applyFill="1" applyAlignment="1">
      <alignment horizontal="center"/>
    </xf>
    <xf numFmtId="0" fontId="3" fillId="15" borderId="9" xfId="0" applyFont="1" applyFill="1" applyBorder="1" applyAlignment="1">
      <alignment horizontal="center"/>
    </xf>
    <xf numFmtId="16" fontId="2" fillId="15" borderId="4" xfId="0" applyNumberFormat="1" applyFont="1" applyFill="1" applyBorder="1" applyAlignment="1">
      <alignment horizontal="center"/>
    </xf>
    <xf numFmtId="16" fontId="2" fillId="15" borderId="5" xfId="0" applyNumberFormat="1" applyFont="1" applyFill="1" applyBorder="1" applyAlignment="1">
      <alignment horizontal="center"/>
    </xf>
    <xf numFmtId="0" fontId="6" fillId="15" borderId="2" xfId="0" applyFont="1" applyFill="1" applyBorder="1" applyAlignment="1">
      <alignment horizontal="center"/>
    </xf>
    <xf numFmtId="0" fontId="59" fillId="15" borderId="2" xfId="0" applyFont="1" applyFill="1" applyBorder="1" applyAlignment="1">
      <alignment horizontal="center"/>
    </xf>
    <xf numFmtId="0" fontId="54" fillId="15" borderId="2" xfId="0" applyFont="1" applyFill="1" applyBorder="1" applyAlignment="1">
      <alignment horizontal="center"/>
    </xf>
    <xf numFmtId="0" fontId="3" fillId="15" borderId="4" xfId="0" applyFont="1" applyFill="1" applyBorder="1" applyAlignment="1">
      <alignment horizontal="center"/>
    </xf>
    <xf numFmtId="16" fontId="94" fillId="0" borderId="1" xfId="0" applyNumberFormat="1" applyFont="1" applyBorder="1" applyAlignment="1">
      <alignment horizontal="center"/>
    </xf>
    <xf numFmtId="14" fontId="117" fillId="15" borderId="0" xfId="0" applyNumberFormat="1" applyFont="1" applyFill="1" applyAlignment="1">
      <alignment horizontal="center"/>
    </xf>
    <xf numFmtId="16" fontId="94" fillId="0" borderId="4" xfId="0" applyNumberFormat="1" applyFont="1" applyBorder="1" applyAlignment="1">
      <alignment horizontal="center"/>
    </xf>
    <xf numFmtId="0" fontId="41" fillId="15" borderId="2" xfId="0" applyFont="1" applyFill="1" applyBorder="1" applyAlignment="1">
      <alignment horizontal="center"/>
    </xf>
    <xf numFmtId="0" fontId="65" fillId="15" borderId="2" xfId="0" applyFont="1" applyFill="1" applyBorder="1" applyAlignment="1">
      <alignment horizontal="center"/>
    </xf>
    <xf numFmtId="0" fontId="105" fillId="15" borderId="2" xfId="0" applyFont="1" applyFill="1" applyBorder="1" applyAlignment="1">
      <alignment horizontal="center"/>
    </xf>
    <xf numFmtId="0" fontId="102" fillId="15" borderId="3" xfId="0" applyFont="1" applyFill="1" applyBorder="1"/>
    <xf numFmtId="0" fontId="62" fillId="15" borderId="2" xfId="0" applyFont="1" applyFill="1" applyBorder="1" applyAlignment="1">
      <alignment horizontal="center"/>
    </xf>
    <xf numFmtId="0" fontId="54" fillId="15" borderId="3" xfId="0" applyFont="1" applyFill="1" applyBorder="1" applyAlignment="1">
      <alignment horizontal="center"/>
    </xf>
    <xf numFmtId="0" fontId="125" fillId="15" borderId="2" xfId="0" applyFont="1" applyFill="1" applyBorder="1" applyAlignment="1">
      <alignment horizontal="center"/>
    </xf>
    <xf numFmtId="0" fontId="10" fillId="15" borderId="2" xfId="0" applyFont="1" applyFill="1" applyBorder="1" applyAlignment="1">
      <alignment horizontal="center"/>
    </xf>
    <xf numFmtId="16" fontId="94" fillId="0" borderId="9" xfId="0" applyNumberFormat="1" applyFont="1" applyBorder="1" applyAlignment="1">
      <alignment horizontal="center"/>
    </xf>
    <xf numFmtId="0" fontId="39" fillId="15" borderId="2" xfId="0" applyFont="1" applyFill="1" applyBorder="1" applyAlignment="1">
      <alignment horizontal="center"/>
    </xf>
    <xf numFmtId="0" fontId="62" fillId="15" borderId="3" xfId="0" applyFont="1" applyFill="1" applyBorder="1" applyAlignment="1">
      <alignment horizontal="center"/>
    </xf>
    <xf numFmtId="0" fontId="102" fillId="15" borderId="10" xfId="0" applyFont="1" applyFill="1" applyBorder="1" applyAlignment="1">
      <alignment horizontal="center"/>
    </xf>
    <xf numFmtId="0" fontId="114" fillId="0" borderId="0" xfId="0" applyFont="1" applyAlignment="1">
      <alignment horizontal="center"/>
    </xf>
    <xf numFmtId="0" fontId="95" fillId="20" borderId="21" xfId="0" applyFont="1" applyFill="1" applyBorder="1" applyAlignment="1">
      <alignment horizontal="center"/>
    </xf>
    <xf numFmtId="0" fontId="95" fillId="20" borderId="19" xfId="0" applyFont="1" applyFill="1" applyBorder="1" applyAlignment="1">
      <alignment horizontal="center"/>
    </xf>
    <xf numFmtId="0" fontId="95" fillId="20" borderId="20" xfId="0" applyFont="1" applyFill="1" applyBorder="1" applyAlignment="1">
      <alignment horizontal="center"/>
    </xf>
    <xf numFmtId="16" fontId="2" fillId="23" borderId="5" xfId="0" applyNumberFormat="1" applyFont="1" applyFill="1" applyBorder="1"/>
    <xf numFmtId="16" fontId="2" fillId="23" borderId="11" xfId="0" applyNumberFormat="1" applyFont="1" applyFill="1" applyBorder="1"/>
    <xf numFmtId="16" fontId="2" fillId="23" borderId="0" xfId="0" applyNumberFormat="1" applyFont="1" applyFill="1"/>
    <xf numFmtId="0" fontId="39" fillId="23" borderId="11" xfId="0" applyFont="1" applyFill="1" applyBorder="1" applyAlignment="1">
      <alignment horizontal="center"/>
    </xf>
    <xf numFmtId="0" fontId="2" fillId="23" borderId="9" xfId="0" applyFont="1" applyFill="1" applyBorder="1" applyAlignment="1">
      <alignment horizontal="center"/>
    </xf>
    <xf numFmtId="0" fontId="62" fillId="23" borderId="0" xfId="0" applyFont="1" applyFill="1" applyAlignment="1">
      <alignment horizontal="center"/>
    </xf>
    <xf numFmtId="0" fontId="6" fillId="23" borderId="10" xfId="0" applyFont="1" applyFill="1" applyBorder="1" applyAlignment="1">
      <alignment horizontal="center"/>
    </xf>
    <xf numFmtId="0" fontId="2" fillId="23" borderId="10" xfId="0" applyFont="1" applyFill="1" applyBorder="1" applyAlignment="1">
      <alignment horizontal="center"/>
    </xf>
    <xf numFmtId="0" fontId="65" fillId="23" borderId="0" xfId="0" applyFont="1" applyFill="1" applyAlignment="1">
      <alignment horizontal="center"/>
    </xf>
    <xf numFmtId="0" fontId="65" fillId="23" borderId="10" xfId="0" applyFont="1" applyFill="1" applyBorder="1" applyAlignment="1">
      <alignment horizontal="center"/>
    </xf>
    <xf numFmtId="0" fontId="43" fillId="23" borderId="0" xfId="0" applyFont="1" applyFill="1" applyAlignment="1">
      <alignment horizontal="center" vertical="center" wrapText="1"/>
    </xf>
    <xf numFmtId="0" fontId="118" fillId="23" borderId="10" xfId="0" applyFont="1" applyFill="1" applyBorder="1" applyAlignment="1">
      <alignment vertical="center" wrapText="1"/>
    </xf>
    <xf numFmtId="0" fontId="43" fillId="23" borderId="0" xfId="0" applyFont="1" applyFill="1" applyAlignment="1">
      <alignment horizontal="center"/>
    </xf>
    <xf numFmtId="0" fontId="118" fillId="23" borderId="0" xfId="0" applyFont="1" applyFill="1" applyAlignment="1">
      <alignment horizontal="center" vertical="center" wrapText="1"/>
    </xf>
    <xf numFmtId="0" fontId="0" fillId="23" borderId="0" xfId="0" applyFill="1"/>
    <xf numFmtId="0" fontId="129" fillId="20" borderId="19" xfId="0" applyFont="1" applyFill="1" applyBorder="1" applyAlignment="1">
      <alignment horizontal="center"/>
    </xf>
    <xf numFmtId="16" fontId="95" fillId="20" borderId="20" xfId="0" applyNumberFormat="1" applyFont="1" applyFill="1" applyBorder="1" applyAlignment="1">
      <alignment horizontal="center"/>
    </xf>
    <xf numFmtId="0" fontId="10" fillId="4" borderId="19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0" fillId="15" borderId="10" xfId="0" applyFill="1" applyBorder="1"/>
    <xf numFmtId="0" fontId="129" fillId="20" borderId="21" xfId="0" applyFont="1" applyFill="1" applyBorder="1" applyAlignment="1">
      <alignment horizontal="center"/>
    </xf>
    <xf numFmtId="0" fontId="2" fillId="28" borderId="4" xfId="0" applyFont="1" applyFill="1" applyBorder="1" applyAlignment="1">
      <alignment horizontal="center"/>
    </xf>
    <xf numFmtId="0" fontId="120" fillId="28" borderId="5" xfId="0" applyFont="1" applyFill="1" applyBorder="1" applyAlignment="1">
      <alignment horizontal="center"/>
    </xf>
    <xf numFmtId="0" fontId="7" fillId="28" borderId="2" xfId="0" applyFont="1" applyFill="1" applyBorder="1" applyAlignment="1">
      <alignment horizontal="center"/>
    </xf>
    <xf numFmtId="0" fontId="59" fillId="28" borderId="6" xfId="0" applyFont="1" applyFill="1" applyBorder="1" applyAlignment="1">
      <alignment horizontal="center"/>
    </xf>
    <xf numFmtId="0" fontId="102" fillId="28" borderId="2" xfId="0" applyFont="1" applyFill="1" applyBorder="1" applyAlignment="1">
      <alignment horizontal="center"/>
    </xf>
    <xf numFmtId="0" fontId="102" fillId="28" borderId="6" xfId="0" applyFont="1" applyFill="1" applyBorder="1" applyAlignment="1">
      <alignment horizontal="center"/>
    </xf>
    <xf numFmtId="0" fontId="120" fillId="28" borderId="2" xfId="0" applyFont="1" applyFill="1" applyBorder="1" applyAlignment="1">
      <alignment horizontal="center"/>
    </xf>
    <xf numFmtId="0" fontId="125" fillId="28" borderId="6" xfId="0" applyFont="1" applyFill="1" applyBorder="1" applyAlignment="1">
      <alignment horizontal="center"/>
    </xf>
    <xf numFmtId="0" fontId="127" fillId="28" borderId="2" xfId="0" applyFont="1" applyFill="1" applyBorder="1" applyAlignment="1">
      <alignment horizontal="center"/>
    </xf>
    <xf numFmtId="0" fontId="127" fillId="28" borderId="6" xfId="0" applyFont="1" applyFill="1" applyBorder="1" applyAlignment="1">
      <alignment horizontal="center"/>
    </xf>
    <xf numFmtId="0" fontId="127" fillId="28" borderId="3" xfId="0" applyFont="1" applyFill="1" applyBorder="1" applyAlignment="1">
      <alignment horizontal="center"/>
    </xf>
    <xf numFmtId="0" fontId="127" fillId="28" borderId="7" xfId="0" applyFont="1" applyFill="1" applyBorder="1" applyAlignment="1">
      <alignment horizontal="center"/>
    </xf>
    <xf numFmtId="0" fontId="130" fillId="28" borderId="2" xfId="0" applyFont="1" applyFill="1" applyBorder="1" applyAlignment="1">
      <alignment horizontal="center"/>
    </xf>
    <xf numFmtId="0" fontId="39" fillId="29" borderId="21" xfId="0" applyFont="1" applyFill="1" applyBorder="1" applyAlignment="1">
      <alignment horizontal="center"/>
    </xf>
    <xf numFmtId="0" fontId="96" fillId="0" borderId="0" xfId="0" applyFont="1"/>
    <xf numFmtId="0" fontId="131" fillId="0" borderId="0" xfId="0" applyFont="1" applyAlignment="1">
      <alignment horizontal="center"/>
    </xf>
    <xf numFmtId="0" fontId="96" fillId="0" borderId="0" xfId="0" applyFont="1" applyAlignment="1">
      <alignment horizontal="center"/>
    </xf>
    <xf numFmtId="0" fontId="75" fillId="0" borderId="0" xfId="0" applyFont="1" applyAlignment="1">
      <alignment horizontal="center"/>
    </xf>
    <xf numFmtId="0" fontId="96" fillId="0" borderId="24" xfId="0" applyFont="1" applyBorder="1"/>
    <xf numFmtId="0" fontId="96" fillId="0" borderId="33" xfId="0" applyFont="1" applyBorder="1"/>
    <xf numFmtId="0" fontId="96" fillId="0" borderId="34" xfId="0" applyFont="1" applyBorder="1"/>
    <xf numFmtId="0" fontId="96" fillId="15" borderId="0" xfId="0" applyFont="1" applyFill="1"/>
    <xf numFmtId="0" fontId="132" fillId="0" borderId="0" xfId="0" applyFont="1" applyAlignment="1">
      <alignment horizontal="center"/>
    </xf>
    <xf numFmtId="0" fontId="131" fillId="0" borderId="0" xfId="0" applyFont="1"/>
    <xf numFmtId="0" fontId="120" fillId="14" borderId="25" xfId="0" applyFont="1" applyFill="1" applyBorder="1" applyAlignment="1">
      <alignment horizontal="center"/>
    </xf>
    <xf numFmtId="0" fontId="39" fillId="14" borderId="26" xfId="0" applyFont="1" applyFill="1" applyBorder="1" applyAlignment="1">
      <alignment horizontal="center"/>
    </xf>
    <xf numFmtId="0" fontId="43" fillId="15" borderId="10" xfId="0" applyFont="1" applyFill="1" applyBorder="1" applyAlignment="1">
      <alignment horizontal="center"/>
    </xf>
    <xf numFmtId="0" fontId="125" fillId="14" borderId="24" xfId="0" applyFont="1" applyFill="1" applyBorder="1" applyAlignment="1">
      <alignment horizontal="center"/>
    </xf>
    <xf numFmtId="0" fontId="9" fillId="29" borderId="19" xfId="0" applyFont="1" applyFill="1" applyBorder="1" applyAlignment="1">
      <alignment horizontal="center"/>
    </xf>
    <xf numFmtId="0" fontId="6" fillId="29" borderId="20" xfId="0" applyFont="1" applyFill="1" applyBorder="1" applyAlignment="1">
      <alignment horizontal="center"/>
    </xf>
    <xf numFmtId="0" fontId="27" fillId="14" borderId="34" xfId="0" applyFont="1" applyFill="1" applyBorder="1" applyAlignment="1">
      <alignment horizontal="center"/>
    </xf>
    <xf numFmtId="0" fontId="27" fillId="29" borderId="21" xfId="0" applyFont="1" applyFill="1" applyBorder="1" applyAlignment="1">
      <alignment horizontal="center"/>
    </xf>
    <xf numFmtId="0" fontId="54" fillId="29" borderId="20" xfId="0" applyFont="1" applyFill="1" applyBorder="1" applyAlignment="1">
      <alignment horizontal="center"/>
    </xf>
    <xf numFmtId="0" fontId="6" fillId="29" borderId="19" xfId="0" applyFont="1" applyFill="1" applyBorder="1" applyAlignment="1">
      <alignment horizontal="center"/>
    </xf>
    <xf numFmtId="0" fontId="41" fillId="29" borderId="19" xfId="0" applyFont="1" applyFill="1" applyBorder="1" applyAlignment="1">
      <alignment horizontal="center"/>
    </xf>
    <xf numFmtId="0" fontId="54" fillId="19" borderId="20" xfId="0" applyFont="1" applyFill="1" applyBorder="1" applyAlignment="1">
      <alignment horizontal="center"/>
    </xf>
    <xf numFmtId="0" fontId="2" fillId="30" borderId="21" xfId="0" applyFont="1" applyFill="1" applyBorder="1" applyAlignment="1">
      <alignment horizontal="center"/>
    </xf>
    <xf numFmtId="0" fontId="0" fillId="30" borderId="19" xfId="0" applyFill="1" applyBorder="1" applyAlignment="1">
      <alignment horizontal="center"/>
    </xf>
    <xf numFmtId="0" fontId="7" fillId="7" borderId="20" xfId="0" applyFont="1" applyFill="1" applyBorder="1" applyAlignment="1">
      <alignment horizontal="center"/>
    </xf>
    <xf numFmtId="0" fontId="2" fillId="30" borderId="25" xfId="0" applyFont="1" applyFill="1" applyBorder="1" applyAlignment="1">
      <alignment horizontal="center"/>
    </xf>
    <xf numFmtId="0" fontId="0" fillId="30" borderId="26" xfId="0" applyFill="1" applyBorder="1" applyAlignment="1">
      <alignment horizontal="center"/>
    </xf>
    <xf numFmtId="0" fontId="7" fillId="7" borderId="24" xfId="0" applyFont="1" applyFill="1" applyBorder="1" applyAlignment="1">
      <alignment horizontal="center"/>
    </xf>
    <xf numFmtId="0" fontId="14" fillId="19" borderId="20" xfId="0" applyFont="1" applyFill="1" applyBorder="1" applyAlignment="1">
      <alignment horizontal="center"/>
    </xf>
    <xf numFmtId="0" fontId="2" fillId="19" borderId="30" xfId="0" applyFont="1" applyFill="1" applyBorder="1" applyAlignment="1">
      <alignment horizontal="center"/>
    </xf>
    <xf numFmtId="0" fontId="39" fillId="19" borderId="31" xfId="0" applyFont="1" applyFill="1" applyBorder="1" applyAlignment="1">
      <alignment horizontal="center"/>
    </xf>
    <xf numFmtId="0" fontId="62" fillId="19" borderId="32" xfId="0" applyFont="1" applyFill="1" applyBorder="1" applyAlignment="1">
      <alignment horizontal="center"/>
    </xf>
    <xf numFmtId="0" fontId="102" fillId="15" borderId="8" xfId="0" applyFont="1" applyFill="1" applyBorder="1" applyAlignment="1">
      <alignment horizontal="center"/>
    </xf>
    <xf numFmtId="0" fontId="120" fillId="14" borderId="31" xfId="0" applyFont="1" applyFill="1" applyBorder="1" applyAlignment="1">
      <alignment horizontal="center"/>
    </xf>
    <xf numFmtId="0" fontId="102" fillId="14" borderId="32" xfId="0" applyFont="1" applyFill="1" applyBorder="1" applyAlignment="1">
      <alignment horizontal="center"/>
    </xf>
    <xf numFmtId="0" fontId="73" fillId="15" borderId="12" xfId="0" applyFont="1" applyFill="1" applyBorder="1" applyAlignment="1">
      <alignment horizontal="center"/>
    </xf>
    <xf numFmtId="0" fontId="65" fillId="19" borderId="24" xfId="0" applyFont="1" applyFill="1" applyBorder="1" applyAlignment="1">
      <alignment horizontal="center"/>
    </xf>
    <xf numFmtId="0" fontId="120" fillId="19" borderId="32" xfId="0" applyFont="1" applyFill="1" applyBorder="1" applyAlignment="1">
      <alignment horizontal="center"/>
    </xf>
    <xf numFmtId="0" fontId="68" fillId="19" borderId="32" xfId="0" applyFont="1" applyFill="1" applyBorder="1" applyAlignment="1">
      <alignment horizontal="center"/>
    </xf>
    <xf numFmtId="0" fontId="68" fillId="19" borderId="34" xfId="0" applyFont="1" applyFill="1" applyBorder="1" applyAlignment="1">
      <alignment horizontal="center"/>
    </xf>
    <xf numFmtId="0" fontId="90" fillId="31" borderId="21" xfId="0" applyFont="1" applyFill="1" applyBorder="1" applyAlignment="1">
      <alignment horizontal="center"/>
    </xf>
    <xf numFmtId="0" fontId="133" fillId="31" borderId="19" xfId="0" applyFont="1" applyFill="1" applyBorder="1"/>
    <xf numFmtId="0" fontId="90" fillId="31" borderId="19" xfId="0" applyFont="1" applyFill="1" applyBorder="1" applyAlignment="1">
      <alignment horizontal="center"/>
    </xf>
    <xf numFmtId="0" fontId="95" fillId="31" borderId="19" xfId="0" applyFont="1" applyFill="1" applyBorder="1" applyAlignment="1">
      <alignment horizontal="center"/>
    </xf>
    <xf numFmtId="0" fontId="134" fillId="31" borderId="19" xfId="0" applyFont="1" applyFill="1" applyBorder="1" applyAlignment="1">
      <alignment horizontal="center"/>
    </xf>
    <xf numFmtId="0" fontId="90" fillId="31" borderId="20" xfId="0" applyFont="1" applyFill="1" applyBorder="1" applyAlignment="1">
      <alignment horizontal="center"/>
    </xf>
    <xf numFmtId="0" fontId="94" fillId="19" borderId="25" xfId="0" applyFont="1" applyFill="1" applyBorder="1" applyAlignment="1">
      <alignment horizontal="center"/>
    </xf>
    <xf numFmtId="0" fontId="65" fillId="17" borderId="20" xfId="0" applyFont="1" applyFill="1" applyBorder="1" applyAlignment="1">
      <alignment horizontal="center"/>
    </xf>
    <xf numFmtId="0" fontId="105" fillId="17" borderId="20" xfId="0" applyFont="1" applyFill="1" applyBorder="1" applyAlignment="1">
      <alignment horizontal="center"/>
    </xf>
    <xf numFmtId="0" fontId="102" fillId="15" borderId="20" xfId="0" applyFont="1" applyFill="1" applyBorder="1"/>
    <xf numFmtId="0" fontId="95" fillId="20" borderId="31" xfId="0" applyFont="1" applyFill="1" applyBorder="1" applyAlignment="1">
      <alignment horizontal="center"/>
    </xf>
    <xf numFmtId="0" fontId="95" fillId="20" borderId="32" xfId="0" applyFont="1" applyFill="1" applyBorder="1" applyAlignment="1">
      <alignment horizontal="center"/>
    </xf>
    <xf numFmtId="0" fontId="95" fillId="20" borderId="34" xfId="0" applyFont="1" applyFill="1" applyBorder="1" applyAlignment="1">
      <alignment horizontal="center"/>
    </xf>
    <xf numFmtId="0" fontId="129" fillId="20" borderId="26" xfId="0" applyFont="1" applyFill="1" applyBorder="1" applyAlignment="1">
      <alignment horizontal="center"/>
    </xf>
    <xf numFmtId="0" fontId="129" fillId="20" borderId="25" xfId="0" applyFont="1" applyFill="1" applyBorder="1" applyAlignment="1">
      <alignment horizontal="center"/>
    </xf>
    <xf numFmtId="16" fontId="95" fillId="20" borderId="24" xfId="0" applyNumberFormat="1" applyFont="1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135" fillId="20" borderId="87" xfId="0" applyFont="1" applyFill="1" applyBorder="1" applyAlignment="1">
      <alignment horizontal="center"/>
    </xf>
    <xf numFmtId="0" fontId="135" fillId="20" borderId="88" xfId="0" applyFont="1" applyFill="1" applyBorder="1" applyAlignment="1">
      <alignment horizontal="center"/>
    </xf>
    <xf numFmtId="0" fontId="135" fillId="20" borderId="89" xfId="0" applyFont="1" applyFill="1" applyBorder="1" applyAlignment="1">
      <alignment horizontal="center"/>
    </xf>
    <xf numFmtId="0" fontId="55" fillId="14" borderId="21" xfId="0" applyFont="1" applyFill="1" applyBorder="1" applyAlignment="1">
      <alignment horizontal="center"/>
    </xf>
    <xf numFmtId="0" fontId="65" fillId="19" borderId="33" xfId="0" applyFont="1" applyFill="1" applyBorder="1" applyAlignment="1">
      <alignment horizontal="center"/>
    </xf>
    <xf numFmtId="0" fontId="0" fillId="0" borderId="90" xfId="0" applyBorder="1" applyAlignment="1">
      <alignment horizontal="center"/>
    </xf>
    <xf numFmtId="0" fontId="120" fillId="15" borderId="30" xfId="0" applyFont="1" applyFill="1" applyBorder="1" applyAlignment="1">
      <alignment horizontal="center"/>
    </xf>
    <xf numFmtId="0" fontId="136" fillId="26" borderId="32" xfId="0" applyFont="1" applyFill="1" applyBorder="1" applyAlignment="1">
      <alignment horizontal="center"/>
    </xf>
    <xf numFmtId="0" fontId="137" fillId="26" borderId="32" xfId="0" applyFont="1" applyFill="1" applyBorder="1" applyAlignment="1">
      <alignment horizontal="center"/>
    </xf>
    <xf numFmtId="0" fontId="136" fillId="26" borderId="34" xfId="0" applyFont="1" applyFill="1" applyBorder="1" applyAlignment="1">
      <alignment horizontal="center"/>
    </xf>
    <xf numFmtId="0" fontId="62" fillId="19" borderId="26" xfId="0" applyFont="1" applyFill="1" applyBorder="1" applyAlignment="1">
      <alignment horizontal="center"/>
    </xf>
    <xf numFmtId="0" fontId="118" fillId="23" borderId="0" xfId="0" applyFont="1" applyFill="1" applyAlignment="1">
      <alignment vertical="center" wrapText="1"/>
    </xf>
    <xf numFmtId="0" fontId="0" fillId="25" borderId="0" xfId="0" applyFill="1"/>
    <xf numFmtId="0" fontId="39" fillId="7" borderId="31" xfId="0" applyFont="1" applyFill="1" applyBorder="1" applyAlignment="1">
      <alignment horizontal="center"/>
    </xf>
    <xf numFmtId="0" fontId="40" fillId="7" borderId="32" xfId="0" applyFont="1" applyFill="1" applyBorder="1" applyAlignment="1">
      <alignment horizontal="center"/>
    </xf>
    <xf numFmtId="0" fontId="14" fillId="7" borderId="34" xfId="0" applyFont="1" applyFill="1" applyBorder="1" applyAlignment="1">
      <alignment horizontal="center"/>
    </xf>
    <xf numFmtId="0" fontId="101" fillId="21" borderId="12" xfId="0" applyFont="1" applyFill="1" applyBorder="1" applyAlignment="1">
      <alignment horizontal="center" vertical="center"/>
    </xf>
    <xf numFmtId="0" fontId="6" fillId="15" borderId="3" xfId="0" applyFont="1" applyFill="1" applyBorder="1" applyAlignment="1">
      <alignment horizontal="center"/>
    </xf>
    <xf numFmtId="0" fontId="10" fillId="15" borderId="6" xfId="0" applyFont="1" applyFill="1" applyBorder="1" applyAlignment="1">
      <alignment horizontal="center"/>
    </xf>
    <xf numFmtId="0" fontId="3" fillId="15" borderId="12" xfId="0" applyFont="1" applyFill="1" applyBorder="1" applyAlignment="1">
      <alignment vertical="center"/>
    </xf>
    <xf numFmtId="0" fontId="41" fillId="14" borderId="31" xfId="0" applyFont="1" applyFill="1" applyBorder="1" applyAlignment="1">
      <alignment horizontal="center"/>
    </xf>
    <xf numFmtId="0" fontId="54" fillId="14" borderId="32" xfId="0" applyFont="1" applyFill="1" applyBorder="1" applyAlignment="1">
      <alignment horizontal="center"/>
    </xf>
    <xf numFmtId="0" fontId="43" fillId="14" borderId="34" xfId="0" applyFont="1" applyFill="1" applyBorder="1" applyAlignment="1">
      <alignment horizontal="center"/>
    </xf>
    <xf numFmtId="0" fontId="39" fillId="14" borderId="25" xfId="0" applyFont="1" applyFill="1" applyBorder="1" applyAlignment="1">
      <alignment horizontal="center"/>
    </xf>
    <xf numFmtId="0" fontId="102" fillId="4" borderId="26" xfId="0" applyFont="1" applyFill="1" applyBorder="1" applyAlignment="1">
      <alignment horizontal="center"/>
    </xf>
    <xf numFmtId="0" fontId="65" fillId="4" borderId="24" xfId="0" applyFont="1" applyFill="1" applyBorder="1" applyAlignment="1">
      <alignment horizontal="center"/>
    </xf>
    <xf numFmtId="0" fontId="43" fillId="14" borderId="32" xfId="0" applyFont="1" applyFill="1" applyBorder="1" applyAlignment="1">
      <alignment horizontal="center"/>
    </xf>
    <xf numFmtId="0" fontId="102" fillId="4" borderId="32" xfId="0" applyFont="1" applyFill="1" applyBorder="1" applyAlignment="1">
      <alignment horizontal="center"/>
    </xf>
    <xf numFmtId="0" fontId="76" fillId="14" borderId="32" xfId="0" applyFont="1" applyFill="1" applyBorder="1" applyAlignment="1">
      <alignment horizontal="center"/>
    </xf>
    <xf numFmtId="0" fontId="27" fillId="15" borderId="10" xfId="0" applyFont="1" applyFill="1" applyBorder="1" applyAlignment="1">
      <alignment horizontal="center"/>
    </xf>
    <xf numFmtId="0" fontId="0" fillId="15" borderId="40" xfId="0" applyFill="1" applyBorder="1" applyAlignment="1">
      <alignment horizontal="center"/>
    </xf>
    <xf numFmtId="0" fontId="28" fillId="17" borderId="19" xfId="0" applyFont="1" applyFill="1" applyBorder="1"/>
    <xf numFmtId="0" fontId="56" fillId="19" borderId="19" xfId="0" applyFont="1" applyFill="1" applyBorder="1" applyAlignment="1">
      <alignment horizontal="center"/>
    </xf>
    <xf numFmtId="0" fontId="62" fillId="15" borderId="6" xfId="0" applyFont="1" applyFill="1" applyBorder="1" applyAlignment="1">
      <alignment horizontal="center"/>
    </xf>
    <xf numFmtId="0" fontId="43" fillId="15" borderId="6" xfId="0" applyFont="1" applyFill="1" applyBorder="1" applyAlignment="1">
      <alignment horizontal="center"/>
    </xf>
    <xf numFmtId="0" fontId="41" fillId="15" borderId="10" xfId="0" applyFont="1" applyFill="1" applyBorder="1" applyAlignment="1">
      <alignment horizontal="center"/>
    </xf>
    <xf numFmtId="0" fontId="39" fillId="23" borderId="0" xfId="0" applyFont="1" applyFill="1" applyAlignment="1">
      <alignment horizontal="center"/>
    </xf>
    <xf numFmtId="0" fontId="101" fillId="21" borderId="10" xfId="0" applyFont="1" applyFill="1" applyBorder="1" applyAlignment="1">
      <alignment horizontal="center" vertical="center"/>
    </xf>
    <xf numFmtId="0" fontId="120" fillId="14" borderId="19" xfId="0" applyFont="1" applyFill="1" applyBorder="1" applyAlignment="1">
      <alignment horizontal="center"/>
    </xf>
    <xf numFmtId="0" fontId="11" fillId="15" borderId="0" xfId="0" applyFont="1" applyFill="1" applyAlignment="1">
      <alignment horizontal="center" vertical="center"/>
    </xf>
    <xf numFmtId="0" fontId="138" fillId="29" borderId="20" xfId="0" applyFont="1" applyFill="1" applyBorder="1" applyAlignment="1">
      <alignment horizontal="center"/>
    </xf>
    <xf numFmtId="0" fontId="6" fillId="19" borderId="24" xfId="0" applyFont="1" applyFill="1" applyBorder="1" applyAlignment="1">
      <alignment horizontal="center"/>
    </xf>
    <xf numFmtId="0" fontId="139" fillId="29" borderId="19" xfId="0" applyFont="1" applyFill="1" applyBorder="1" applyAlignment="1">
      <alignment horizontal="center"/>
    </xf>
    <xf numFmtId="0" fontId="94" fillId="19" borderId="26" xfId="0" applyFont="1" applyFill="1" applyBorder="1" applyAlignment="1">
      <alignment horizontal="center"/>
    </xf>
    <xf numFmtId="0" fontId="140" fillId="29" borderId="21" xfId="0" applyFont="1" applyFill="1" applyBorder="1" applyAlignment="1">
      <alignment horizontal="center"/>
    </xf>
    <xf numFmtId="0" fontId="109" fillId="19" borderId="2" xfId="0" applyFont="1" applyFill="1" applyBorder="1" applyAlignment="1">
      <alignment horizontal="center"/>
    </xf>
    <xf numFmtId="0" fontId="109" fillId="19" borderId="0" xfId="0" applyFont="1" applyFill="1" applyAlignment="1">
      <alignment horizontal="center"/>
    </xf>
    <xf numFmtId="0" fontId="72" fillId="19" borderId="19" xfId="0" applyFont="1" applyFill="1" applyBorder="1" applyAlignment="1">
      <alignment horizontal="center"/>
    </xf>
    <xf numFmtId="0" fontId="72" fillId="19" borderId="21" xfId="0" applyFont="1" applyFill="1" applyBorder="1" applyAlignment="1">
      <alignment horizontal="center"/>
    </xf>
    <xf numFmtId="16" fontId="140" fillId="0" borderId="4" xfId="0" applyNumberFormat="1" applyFont="1" applyBorder="1" applyAlignment="1">
      <alignment horizontal="center"/>
    </xf>
    <xf numFmtId="0" fontId="10" fillId="19" borderId="34" xfId="0" applyFont="1" applyFill="1" applyBorder="1" applyAlignment="1">
      <alignment horizontal="center"/>
    </xf>
    <xf numFmtId="0" fontId="7" fillId="15" borderId="0" xfId="0" applyFont="1" applyFill="1"/>
    <xf numFmtId="14" fontId="17" fillId="0" borderId="0" xfId="0" applyNumberFormat="1" applyFont="1"/>
    <xf numFmtId="0" fontId="0" fillId="19" borderId="21" xfId="0" applyFill="1" applyBorder="1" applyAlignment="1">
      <alignment horizontal="center"/>
    </xf>
    <xf numFmtId="0" fontId="9" fillId="19" borderId="19" xfId="0" applyFont="1" applyFill="1" applyBorder="1" applyAlignment="1">
      <alignment horizontal="center"/>
    </xf>
    <xf numFmtId="0" fontId="9" fillId="14" borderId="19" xfId="0" applyFont="1" applyFill="1" applyBorder="1" applyAlignment="1">
      <alignment horizontal="center"/>
    </xf>
    <xf numFmtId="0" fontId="97" fillId="15" borderId="10" xfId="0" applyFont="1" applyFill="1" applyBorder="1" applyAlignment="1">
      <alignment horizontal="center"/>
    </xf>
    <xf numFmtId="0" fontId="94" fillId="15" borderId="10" xfId="0" applyFont="1" applyFill="1" applyBorder="1" applyAlignment="1">
      <alignment horizontal="center"/>
    </xf>
    <xf numFmtId="0" fontId="39" fillId="15" borderId="10" xfId="0" applyFont="1" applyFill="1" applyBorder="1" applyAlignment="1">
      <alignment horizontal="center"/>
    </xf>
    <xf numFmtId="0" fontId="39" fillId="14" borderId="34" xfId="0" applyFont="1" applyFill="1" applyBorder="1" applyAlignment="1">
      <alignment horizontal="center"/>
    </xf>
    <xf numFmtId="0" fontId="27" fillId="19" borderId="20" xfId="0" applyFont="1" applyFill="1" applyBorder="1" applyAlignment="1">
      <alignment horizontal="center"/>
    </xf>
    <xf numFmtId="0" fontId="119" fillId="19" borderId="20" xfId="0" applyFont="1" applyFill="1" applyBorder="1" applyAlignment="1">
      <alignment horizontal="center"/>
    </xf>
    <xf numFmtId="0" fontId="141" fillId="19" borderId="20" xfId="0" applyFont="1" applyFill="1" applyBorder="1" applyAlignment="1">
      <alignment horizontal="center"/>
    </xf>
    <xf numFmtId="0" fontId="72" fillId="19" borderId="24" xfId="0" applyFont="1" applyFill="1" applyBorder="1" applyAlignment="1">
      <alignment horizontal="center"/>
    </xf>
    <xf numFmtId="0" fontId="39" fillId="14" borderId="20" xfId="0" applyFont="1" applyFill="1" applyBorder="1" applyAlignment="1">
      <alignment horizontal="center"/>
    </xf>
    <xf numFmtId="0" fontId="39" fillId="4" borderId="24" xfId="0" applyFont="1" applyFill="1" applyBorder="1" applyAlignment="1">
      <alignment horizontal="center"/>
    </xf>
    <xf numFmtId="0" fontId="39" fillId="19" borderId="20" xfId="0" applyFont="1" applyFill="1" applyBorder="1" applyAlignment="1">
      <alignment horizontal="center"/>
    </xf>
    <xf numFmtId="0" fontId="39" fillId="19" borderId="34" xfId="0" applyFont="1" applyFill="1" applyBorder="1" applyAlignment="1">
      <alignment horizontal="center"/>
    </xf>
    <xf numFmtId="0" fontId="142" fillId="19" borderId="20" xfId="0" applyFont="1" applyFill="1" applyBorder="1" applyAlignment="1">
      <alignment horizontal="center"/>
    </xf>
    <xf numFmtId="0" fontId="120" fillId="14" borderId="34" xfId="0" applyFont="1" applyFill="1" applyBorder="1" applyAlignment="1">
      <alignment horizontal="center"/>
    </xf>
    <xf numFmtId="0" fontId="42" fillId="19" borderId="20" xfId="0" applyFont="1" applyFill="1" applyBorder="1" applyAlignment="1">
      <alignment horizontal="center"/>
    </xf>
    <xf numFmtId="0" fontId="42" fillId="15" borderId="0" xfId="0" applyFont="1" applyFill="1" applyAlignment="1">
      <alignment horizontal="center"/>
    </xf>
    <xf numFmtId="0" fontId="62" fillId="15" borderId="10" xfId="0" applyFont="1" applyFill="1" applyBorder="1" applyAlignment="1">
      <alignment horizontal="center"/>
    </xf>
    <xf numFmtId="0" fontId="2" fillId="15" borderId="4" xfId="0" applyFont="1" applyFill="1" applyBorder="1" applyAlignment="1">
      <alignment horizontal="center"/>
    </xf>
    <xf numFmtId="0" fontId="39" fillId="15" borderId="4" xfId="0" applyFont="1" applyFill="1" applyBorder="1" applyAlignment="1">
      <alignment horizontal="center"/>
    </xf>
    <xf numFmtId="16" fontId="2" fillId="15" borderId="1" xfId="0" applyNumberFormat="1" applyFont="1" applyFill="1" applyBorder="1" applyAlignment="1">
      <alignment horizontal="center"/>
    </xf>
    <xf numFmtId="16" fontId="95" fillId="15" borderId="0" xfId="0" applyNumberFormat="1" applyFont="1" applyFill="1" applyAlignment="1">
      <alignment horizontal="center"/>
    </xf>
    <xf numFmtId="0" fontId="131" fillId="15" borderId="0" xfId="0" applyFont="1" applyFill="1"/>
    <xf numFmtId="0" fontId="95" fillId="32" borderId="0" xfId="0" applyFont="1" applyFill="1" applyAlignment="1">
      <alignment horizontal="center"/>
    </xf>
    <xf numFmtId="15" fontId="129" fillId="32" borderId="0" xfId="0" applyNumberFormat="1" applyFont="1" applyFill="1" applyAlignment="1">
      <alignment horizontal="center"/>
    </xf>
    <xf numFmtId="16" fontId="116" fillId="32" borderId="0" xfId="0" applyNumberFormat="1" applyFont="1" applyFill="1" applyAlignment="1">
      <alignment horizontal="center"/>
    </xf>
    <xf numFmtId="16" fontId="39" fillId="0" borderId="1" xfId="0" applyNumberFormat="1" applyFont="1" applyBorder="1" applyAlignment="1">
      <alignment horizontal="center"/>
    </xf>
    <xf numFmtId="0" fontId="139" fillId="15" borderId="2" xfId="0" applyFont="1" applyFill="1" applyBorder="1" applyAlignment="1">
      <alignment horizontal="center"/>
    </xf>
    <xf numFmtId="0" fontId="143" fillId="32" borderId="0" xfId="0" applyFont="1" applyFill="1" applyAlignment="1">
      <alignment horizontal="center"/>
    </xf>
    <xf numFmtId="0" fontId="120" fillId="15" borderId="4" xfId="0" applyFont="1" applyFill="1" applyBorder="1" applyAlignment="1">
      <alignment horizontal="center"/>
    </xf>
    <xf numFmtId="0" fontId="142" fillId="15" borderId="2" xfId="0" applyFont="1" applyFill="1" applyBorder="1" applyAlignment="1">
      <alignment horizontal="center"/>
    </xf>
    <xf numFmtId="0" fontId="131" fillId="15" borderId="0" xfId="0" applyFont="1" applyFill="1" applyAlignment="1">
      <alignment horizontal="center"/>
    </xf>
    <xf numFmtId="0" fontId="96" fillId="15" borderId="0" xfId="0" applyFont="1" applyFill="1" applyAlignment="1">
      <alignment horizontal="center"/>
    </xf>
    <xf numFmtId="0" fontId="143" fillId="32" borderId="4" xfId="0" applyFont="1" applyFill="1" applyBorder="1" applyAlignment="1">
      <alignment horizontal="center"/>
    </xf>
    <xf numFmtId="15" fontId="129" fillId="32" borderId="2" xfId="0" applyNumberFormat="1" applyFont="1" applyFill="1" applyBorder="1" applyAlignment="1">
      <alignment horizontal="center"/>
    </xf>
    <xf numFmtId="0" fontId="95" fillId="32" borderId="4" xfId="0" applyFont="1" applyFill="1" applyBorder="1" applyAlignment="1">
      <alignment horizontal="center"/>
    </xf>
    <xf numFmtId="16" fontId="116" fillId="32" borderId="3" xfId="0" applyNumberFormat="1" applyFont="1" applyFill="1" applyBorder="1" applyAlignment="1">
      <alignment horizontal="center"/>
    </xf>
    <xf numFmtId="0" fontId="102" fillId="0" borderId="0" xfId="0" applyFont="1" applyAlignment="1">
      <alignment horizontal="center"/>
    </xf>
    <xf numFmtId="0" fontId="120" fillId="15" borderId="20" xfId="0" applyFont="1" applyFill="1" applyBorder="1"/>
    <xf numFmtId="0" fontId="95" fillId="31" borderId="0" xfId="0" applyFont="1" applyFill="1" applyAlignment="1">
      <alignment vertical="center"/>
    </xf>
    <xf numFmtId="0" fontId="95" fillId="31" borderId="0" xfId="0" applyFont="1" applyFill="1" applyAlignment="1">
      <alignment horizontal="center" vertical="center"/>
    </xf>
    <xf numFmtId="0" fontId="94" fillId="0" borderId="0" xfId="0" applyFont="1" applyAlignment="1">
      <alignment horizontal="center" vertical="center"/>
    </xf>
    <xf numFmtId="0" fontId="94" fillId="0" borderId="0" xfId="0" applyFont="1" applyAlignment="1">
      <alignment vertical="center"/>
    </xf>
    <xf numFmtId="0" fontId="140" fillId="15" borderId="10" xfId="0" applyFont="1" applyFill="1" applyBorder="1" applyAlignment="1">
      <alignment horizontal="center"/>
    </xf>
    <xf numFmtId="0" fontId="43" fillId="14" borderId="21" xfId="0" applyFont="1" applyFill="1" applyBorder="1" applyAlignment="1">
      <alignment horizontal="center"/>
    </xf>
    <xf numFmtId="0" fontId="42" fillId="14" borderId="19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16" fontId="2" fillId="15" borderId="13" xfId="0" applyNumberFormat="1" applyFont="1" applyFill="1" applyBorder="1" applyAlignment="1">
      <alignment horizontal="center"/>
    </xf>
    <xf numFmtId="0" fontId="120" fillId="14" borderId="32" xfId="0" applyFont="1" applyFill="1" applyBorder="1" applyAlignment="1">
      <alignment horizontal="center"/>
    </xf>
    <xf numFmtId="0" fontId="2" fillId="14" borderId="25" xfId="0" applyFont="1" applyFill="1" applyBorder="1" applyAlignment="1">
      <alignment horizontal="center"/>
    </xf>
    <xf numFmtId="0" fontId="72" fillId="14" borderId="24" xfId="0" applyFont="1" applyFill="1" applyBorder="1" applyAlignment="1">
      <alignment horizontal="center"/>
    </xf>
    <xf numFmtId="0" fontId="2" fillId="14" borderId="48" xfId="0" applyFont="1" applyFill="1" applyBorder="1" applyAlignment="1">
      <alignment horizontal="center"/>
    </xf>
    <xf numFmtId="0" fontId="39" fillId="14" borderId="49" xfId="0" applyFont="1" applyFill="1" applyBorder="1" applyAlignment="1">
      <alignment horizontal="center"/>
    </xf>
    <xf numFmtId="0" fontId="94" fillId="0" borderId="0" xfId="0" applyFont="1" applyAlignment="1">
      <alignment horizontal="center"/>
    </xf>
    <xf numFmtId="0" fontId="94" fillId="15" borderId="0" xfId="0" applyFont="1" applyFill="1" applyAlignment="1">
      <alignment horizontal="center"/>
    </xf>
    <xf numFmtId="0" fontId="66" fillId="15" borderId="0" xfId="0" applyFont="1" applyFill="1" applyAlignment="1">
      <alignment vertical="center"/>
    </xf>
    <xf numFmtId="0" fontId="141" fillId="33" borderId="21" xfId="0" applyFont="1" applyFill="1" applyBorder="1" applyAlignment="1">
      <alignment horizontal="center"/>
    </xf>
    <xf numFmtId="0" fontId="141" fillId="33" borderId="20" xfId="0" applyFont="1" applyFill="1" applyBorder="1" applyAlignment="1">
      <alignment horizontal="center"/>
    </xf>
    <xf numFmtId="0" fontId="39" fillId="34" borderId="21" xfId="0" applyFont="1" applyFill="1" applyBorder="1" applyAlignment="1">
      <alignment horizontal="center"/>
    </xf>
    <xf numFmtId="0" fontId="42" fillId="34" borderId="19" xfId="0" applyFont="1" applyFill="1" applyBorder="1" applyAlignment="1">
      <alignment horizontal="center"/>
    </xf>
    <xf numFmtId="0" fontId="2" fillId="34" borderId="21" xfId="0" applyFont="1" applyFill="1" applyBorder="1" applyAlignment="1">
      <alignment horizontal="center"/>
    </xf>
    <xf numFmtId="0" fontId="2" fillId="34" borderId="25" xfId="0" applyFont="1" applyFill="1" applyBorder="1" applyAlignment="1">
      <alignment horizontal="center"/>
    </xf>
    <xf numFmtId="0" fontId="95" fillId="35" borderId="20" xfId="0" applyFont="1" applyFill="1" applyBorder="1" applyAlignment="1">
      <alignment vertical="center"/>
    </xf>
    <xf numFmtId="0" fontId="144" fillId="35" borderId="21" xfId="0" applyFont="1" applyFill="1" applyBorder="1" applyAlignment="1">
      <alignment horizontal="center"/>
    </xf>
    <xf numFmtId="0" fontId="144" fillId="35" borderId="19" xfId="0" applyFont="1" applyFill="1" applyBorder="1" applyAlignment="1">
      <alignment horizontal="center"/>
    </xf>
    <xf numFmtId="0" fontId="121" fillId="35" borderId="32" xfId="0" applyFont="1" applyFill="1" applyBorder="1" applyAlignment="1">
      <alignment horizontal="center"/>
    </xf>
    <xf numFmtId="0" fontId="95" fillId="35" borderId="32" xfId="0" applyFont="1" applyFill="1" applyBorder="1" applyAlignment="1">
      <alignment horizontal="center"/>
    </xf>
    <xf numFmtId="0" fontId="144" fillId="35" borderId="0" xfId="0" applyFont="1" applyFill="1" applyAlignment="1">
      <alignment horizontal="center"/>
    </xf>
    <xf numFmtId="0" fontId="144" fillId="35" borderId="3" xfId="0" applyFont="1" applyFill="1" applyBorder="1" applyAlignment="1">
      <alignment horizontal="center"/>
    </xf>
    <xf numFmtId="0" fontId="2" fillId="33" borderId="21" xfId="0" applyFont="1" applyFill="1" applyBorder="1" applyAlignment="1">
      <alignment horizontal="center"/>
    </xf>
    <xf numFmtId="0" fontId="2" fillId="33" borderId="19" xfId="0" applyFont="1" applyFill="1" applyBorder="1" applyAlignment="1">
      <alignment horizontal="center"/>
    </xf>
    <xf numFmtId="0" fontId="2" fillId="33" borderId="20" xfId="0" applyFont="1" applyFill="1" applyBorder="1" applyAlignment="1">
      <alignment horizontal="center"/>
    </xf>
    <xf numFmtId="0" fontId="144" fillId="35" borderId="20" xfId="0" applyFont="1" applyFill="1" applyBorder="1" applyAlignment="1">
      <alignment horizontal="center"/>
    </xf>
    <xf numFmtId="0" fontId="121" fillId="35" borderId="34" xfId="0" applyFont="1" applyFill="1" applyBorder="1" applyAlignment="1">
      <alignment horizontal="center"/>
    </xf>
    <xf numFmtId="0" fontId="94" fillId="33" borderId="21" xfId="0" applyFont="1" applyFill="1" applyBorder="1" applyAlignment="1">
      <alignment horizontal="center"/>
    </xf>
    <xf numFmtId="0" fontId="123" fillId="35" borderId="20" xfId="0" applyFont="1" applyFill="1" applyBorder="1" applyAlignment="1">
      <alignment horizontal="center"/>
    </xf>
    <xf numFmtId="0" fontId="94" fillId="33" borderId="19" xfId="0" applyFont="1" applyFill="1" applyBorder="1" applyAlignment="1">
      <alignment horizontal="center"/>
    </xf>
    <xf numFmtId="0" fontId="145" fillId="26" borderId="32" xfId="0" applyFont="1" applyFill="1" applyBorder="1" applyAlignment="1">
      <alignment horizontal="center"/>
    </xf>
    <xf numFmtId="0" fontId="94" fillId="33" borderId="20" xfId="0" applyFont="1" applyFill="1" applyBorder="1" applyAlignment="1">
      <alignment horizontal="center"/>
    </xf>
    <xf numFmtId="0" fontId="117" fillId="35" borderId="19" xfId="0" applyFont="1" applyFill="1" applyBorder="1" applyAlignment="1">
      <alignment horizontal="center"/>
    </xf>
    <xf numFmtId="0" fontId="95" fillId="35" borderId="31" xfId="0" applyFont="1" applyFill="1" applyBorder="1" applyAlignment="1">
      <alignment horizontal="center"/>
    </xf>
    <xf numFmtId="0" fontId="94" fillId="15" borderId="0" xfId="0" applyFont="1" applyFill="1"/>
    <xf numFmtId="0" fontId="2" fillId="15" borderId="0" xfId="0" applyFont="1" applyFill="1"/>
    <xf numFmtId="0" fontId="2" fillId="0" borderId="0" xfId="0" applyFont="1"/>
    <xf numFmtId="0" fontId="94" fillId="15" borderId="6" xfId="0" applyFont="1" applyFill="1" applyBorder="1"/>
    <xf numFmtId="0" fontId="94" fillId="15" borderId="2" xfId="0" applyFont="1" applyFill="1" applyBorder="1"/>
    <xf numFmtId="0" fontId="146" fillId="15" borderId="0" xfId="0" applyFont="1" applyFill="1" applyAlignment="1">
      <alignment horizontal="center"/>
    </xf>
    <xf numFmtId="0" fontId="119" fillId="34" borderId="20" xfId="0" applyFont="1" applyFill="1" applyBorder="1" applyAlignment="1">
      <alignment horizontal="center"/>
    </xf>
    <xf numFmtId="0" fontId="72" fillId="14" borderId="19" xfId="0" applyFont="1" applyFill="1" applyBorder="1" applyAlignment="1">
      <alignment horizontal="center"/>
    </xf>
    <xf numFmtId="0" fontId="94" fillId="15" borderId="2" xfId="0" applyFont="1" applyFill="1" applyBorder="1" applyAlignment="1">
      <alignment horizontal="center"/>
    </xf>
    <xf numFmtId="0" fontId="116" fillId="26" borderId="32" xfId="0" applyFont="1" applyFill="1" applyBorder="1" applyAlignment="1">
      <alignment horizontal="center"/>
    </xf>
    <xf numFmtId="0" fontId="94" fillId="0" borderId="2" xfId="0" applyFont="1" applyBorder="1"/>
    <xf numFmtId="0" fontId="94" fillId="15" borderId="3" xfId="0" applyFont="1" applyFill="1" applyBorder="1"/>
    <xf numFmtId="0" fontId="146" fillId="15" borderId="8" xfId="0" applyFont="1" applyFill="1" applyBorder="1" applyAlignment="1">
      <alignment horizontal="center"/>
    </xf>
    <xf numFmtId="0" fontId="116" fillId="26" borderId="34" xfId="0" applyFont="1" applyFill="1" applyBorder="1" applyAlignment="1">
      <alignment horizontal="center"/>
    </xf>
    <xf numFmtId="0" fontId="72" fillId="15" borderId="3" xfId="0" applyFont="1" applyFill="1" applyBorder="1" applyAlignment="1">
      <alignment horizontal="center"/>
    </xf>
    <xf numFmtId="0" fontId="94" fillId="15" borderId="20" xfId="0" applyFont="1" applyFill="1" applyBorder="1" applyAlignment="1">
      <alignment horizontal="center"/>
    </xf>
    <xf numFmtId="0" fontId="42" fillId="34" borderId="26" xfId="0" applyFont="1" applyFill="1" applyBorder="1" applyAlignment="1">
      <alignment horizontal="center"/>
    </xf>
    <xf numFmtId="0" fontId="43" fillId="34" borderId="26" xfId="0" applyFont="1" applyFill="1" applyBorder="1" applyAlignment="1">
      <alignment horizontal="center"/>
    </xf>
    <xf numFmtId="0" fontId="95" fillId="35" borderId="26" xfId="0" applyFont="1" applyFill="1" applyBorder="1" applyAlignment="1">
      <alignment horizontal="center"/>
    </xf>
    <xf numFmtId="0" fontId="94" fillId="33" borderId="27" xfId="0" applyFont="1" applyFill="1" applyBorder="1" applyAlignment="1">
      <alignment horizontal="center"/>
    </xf>
    <xf numFmtId="0" fontId="94" fillId="33" borderId="4" xfId="0" applyFont="1" applyFill="1" applyBorder="1" applyAlignment="1">
      <alignment horizontal="center"/>
    </xf>
    <xf numFmtId="0" fontId="94" fillId="33" borderId="3" xfId="0" applyFont="1" applyFill="1" applyBorder="1" applyAlignment="1">
      <alignment horizontal="center"/>
    </xf>
    <xf numFmtId="164" fontId="2" fillId="15" borderId="4" xfId="0" applyNumberFormat="1" applyFont="1" applyFill="1" applyBorder="1" applyAlignment="1">
      <alignment horizontal="center"/>
    </xf>
    <xf numFmtId="0" fontId="144" fillId="35" borderId="4" xfId="0" applyFont="1" applyFill="1" applyBorder="1" applyAlignment="1">
      <alignment horizontal="center"/>
    </xf>
    <xf numFmtId="0" fontId="144" fillId="35" borderId="2" xfId="0" applyFont="1" applyFill="1" applyBorder="1" applyAlignment="1">
      <alignment horizontal="center"/>
    </xf>
    <xf numFmtId="0" fontId="94" fillId="35" borderId="3" xfId="0" applyFont="1" applyFill="1" applyBorder="1"/>
    <xf numFmtId="0" fontId="95" fillId="36" borderId="19" xfId="0" applyFont="1" applyFill="1" applyBorder="1" applyAlignment="1">
      <alignment horizontal="center"/>
    </xf>
    <xf numFmtId="0" fontId="95" fillId="36" borderId="21" xfId="0" applyFont="1" applyFill="1" applyBorder="1" applyAlignment="1">
      <alignment horizontal="center"/>
    </xf>
    <xf numFmtId="0" fontId="95" fillId="36" borderId="20" xfId="0" applyFont="1" applyFill="1" applyBorder="1" applyAlignment="1">
      <alignment horizontal="center"/>
    </xf>
    <xf numFmtId="0" fontId="39" fillId="33" borderId="21" xfId="0" applyFont="1" applyFill="1" applyBorder="1" applyAlignment="1">
      <alignment horizontal="center"/>
    </xf>
    <xf numFmtId="0" fontId="42" fillId="33" borderId="19" xfId="0" applyFont="1" applyFill="1" applyBorder="1" applyAlignment="1">
      <alignment horizontal="center"/>
    </xf>
    <xf numFmtId="0" fontId="39" fillId="33" borderId="20" xfId="0" applyFont="1" applyFill="1" applyBorder="1" applyAlignment="1">
      <alignment horizontal="center"/>
    </xf>
    <xf numFmtId="0" fontId="43" fillId="33" borderId="21" xfId="0" applyFont="1" applyFill="1" applyBorder="1" applyAlignment="1">
      <alignment horizontal="center"/>
    </xf>
    <xf numFmtId="0" fontId="120" fillId="33" borderId="19" xfId="0" applyFont="1" applyFill="1" applyBorder="1" applyAlignment="1">
      <alignment horizontal="center"/>
    </xf>
    <xf numFmtId="0" fontId="43" fillId="33" borderId="20" xfId="0" applyFont="1" applyFill="1" applyBorder="1" applyAlignment="1">
      <alignment horizontal="center"/>
    </xf>
    <xf numFmtId="0" fontId="123" fillId="36" borderId="21" xfId="0" applyFont="1" applyFill="1" applyBorder="1" applyAlignment="1">
      <alignment horizontal="center"/>
    </xf>
    <xf numFmtId="0" fontId="2" fillId="14" borderId="2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39" fillId="15" borderId="3" xfId="0" applyFont="1" applyFill="1" applyBorder="1" applyAlignment="1">
      <alignment horizontal="center"/>
    </xf>
    <xf numFmtId="0" fontId="43" fillId="14" borderId="31" xfId="0" applyFont="1" applyFill="1" applyBorder="1" applyAlignment="1">
      <alignment horizontal="center"/>
    </xf>
    <xf numFmtId="0" fontId="43" fillId="15" borderId="0" xfId="0" applyFont="1" applyFill="1" applyAlignment="1">
      <alignment horizontal="center"/>
    </xf>
    <xf numFmtId="0" fontId="39" fillId="33" borderId="5" xfId="0" applyFont="1" applyFill="1" applyBorder="1" applyAlignment="1">
      <alignment horizontal="center"/>
    </xf>
    <xf numFmtId="0" fontId="120" fillId="33" borderId="20" xfId="0" applyFont="1" applyFill="1" applyBorder="1" applyAlignment="1">
      <alignment horizontal="center"/>
    </xf>
    <xf numFmtId="0" fontId="117" fillId="36" borderId="19" xfId="0" applyFont="1" applyFill="1" applyBorder="1" applyAlignment="1">
      <alignment horizontal="center"/>
    </xf>
    <xf numFmtId="0" fontId="94" fillId="15" borderId="6" xfId="0" applyFont="1" applyFill="1" applyBorder="1" applyAlignment="1">
      <alignment horizontal="center"/>
    </xf>
    <xf numFmtId="0" fontId="123" fillId="37" borderId="21" xfId="0" applyFont="1" applyFill="1" applyBorder="1" applyAlignment="1">
      <alignment horizontal="center"/>
    </xf>
    <xf numFmtId="0" fontId="43" fillId="4" borderId="24" xfId="0" applyFont="1" applyFill="1" applyBorder="1" applyAlignment="1">
      <alignment horizontal="center"/>
    </xf>
    <xf numFmtId="0" fontId="140" fillId="15" borderId="2" xfId="0" applyFont="1" applyFill="1" applyBorder="1" applyAlignment="1">
      <alignment horizontal="center"/>
    </xf>
    <xf numFmtId="0" fontId="39" fillId="14" borderId="50" xfId="0" applyFont="1" applyFill="1" applyBorder="1" applyAlignment="1">
      <alignment horizontal="center"/>
    </xf>
    <xf numFmtId="0" fontId="9" fillId="33" borderId="19" xfId="0" applyFont="1" applyFill="1" applyBorder="1" applyAlignment="1">
      <alignment horizontal="center"/>
    </xf>
    <xf numFmtId="0" fontId="27" fillId="33" borderId="20" xfId="0" applyFont="1" applyFill="1" applyBorder="1" applyAlignment="1">
      <alignment horizontal="center"/>
    </xf>
    <xf numFmtId="0" fontId="27" fillId="33" borderId="21" xfId="0" applyFont="1" applyFill="1" applyBorder="1" applyAlignment="1">
      <alignment horizontal="center"/>
    </xf>
    <xf numFmtId="0" fontId="94" fillId="34" borderId="19" xfId="0" applyFont="1" applyFill="1" applyBorder="1" applyAlignment="1">
      <alignment horizontal="center"/>
    </xf>
    <xf numFmtId="0" fontId="2" fillId="34" borderId="20" xfId="0" applyFont="1" applyFill="1" applyBorder="1" applyAlignment="1">
      <alignment horizontal="center"/>
    </xf>
    <xf numFmtId="0" fontId="94" fillId="34" borderId="26" xfId="0" applyFont="1" applyFill="1" applyBorder="1" applyAlignment="1">
      <alignment horizontal="center"/>
    </xf>
    <xf numFmtId="0" fontId="2" fillId="34" borderId="24" xfId="0" applyFont="1" applyFill="1" applyBorder="1" applyAlignment="1">
      <alignment horizontal="center"/>
    </xf>
    <xf numFmtId="0" fontId="115" fillId="35" borderId="21" xfId="0" applyFont="1" applyFill="1" applyBorder="1" applyAlignment="1">
      <alignment horizontal="center"/>
    </xf>
    <xf numFmtId="0" fontId="115" fillId="35" borderId="19" xfId="0" applyFont="1" applyFill="1" applyBorder="1" applyAlignment="1">
      <alignment horizontal="center"/>
    </xf>
    <xf numFmtId="0" fontId="147" fillId="35" borderId="19" xfId="0" applyFont="1" applyFill="1" applyBorder="1" applyAlignment="1">
      <alignment horizontal="center"/>
    </xf>
    <xf numFmtId="0" fontId="147" fillId="35" borderId="20" xfId="0" applyFont="1" applyFill="1" applyBorder="1" applyAlignment="1">
      <alignment horizontal="center"/>
    </xf>
    <xf numFmtId="0" fontId="95" fillId="35" borderId="21" xfId="0" applyFont="1" applyFill="1" applyBorder="1" applyAlignment="1">
      <alignment horizontal="center"/>
    </xf>
    <xf numFmtId="0" fontId="123" fillId="35" borderId="19" xfId="0" applyFont="1" applyFill="1" applyBorder="1" applyAlignment="1">
      <alignment horizontal="center"/>
    </xf>
    <xf numFmtId="0" fontId="123" fillId="35" borderId="21" xfId="0" applyFont="1" applyFill="1" applyBorder="1" applyAlignment="1">
      <alignment horizontal="center"/>
    </xf>
    <xf numFmtId="0" fontId="144" fillId="35" borderId="25" xfId="0" applyFont="1" applyFill="1" applyBorder="1" applyAlignment="1">
      <alignment horizontal="center"/>
    </xf>
    <xf numFmtId="0" fontId="144" fillId="35" borderId="24" xfId="0" applyFont="1" applyFill="1" applyBorder="1" applyAlignment="1">
      <alignment horizontal="center"/>
    </xf>
    <xf numFmtId="0" fontId="95" fillId="35" borderId="20" xfId="0" applyFont="1" applyFill="1" applyBorder="1" applyAlignment="1">
      <alignment horizontal="center"/>
    </xf>
    <xf numFmtId="0" fontId="144" fillId="35" borderId="26" xfId="0" applyFont="1" applyFill="1" applyBorder="1" applyAlignment="1">
      <alignment horizontal="center"/>
    </xf>
    <xf numFmtId="0" fontId="115" fillId="35" borderId="24" xfId="0" applyFont="1" applyFill="1" applyBorder="1" applyAlignment="1">
      <alignment horizontal="center"/>
    </xf>
    <xf numFmtId="0" fontId="95" fillId="35" borderId="19" xfId="0" applyFont="1" applyFill="1" applyBorder="1" applyAlignment="1">
      <alignment horizontal="center"/>
    </xf>
    <xf numFmtId="0" fontId="79" fillId="15" borderId="2" xfId="0" applyFont="1" applyFill="1" applyBorder="1" applyAlignment="1">
      <alignment vertical="center"/>
    </xf>
    <xf numFmtId="0" fontId="72" fillId="14" borderId="32" xfId="0" applyFont="1" applyFill="1" applyBorder="1" applyAlignment="1">
      <alignment horizontal="center"/>
    </xf>
    <xf numFmtId="0" fontId="94" fillId="23" borderId="0" xfId="0" applyFont="1" applyFill="1"/>
    <xf numFmtId="0" fontId="79" fillId="15" borderId="3" xfId="0" applyFont="1" applyFill="1" applyBorder="1" applyAlignment="1">
      <alignment vertical="center"/>
    </xf>
    <xf numFmtId="0" fontId="94" fillId="15" borderId="4" xfId="0" applyFont="1" applyFill="1" applyBorder="1" applyAlignment="1">
      <alignment horizontal="center"/>
    </xf>
    <xf numFmtId="0" fontId="94" fillId="0" borderId="2" xfId="0" applyFont="1" applyBorder="1" applyAlignment="1">
      <alignment horizontal="center"/>
    </xf>
    <xf numFmtId="0" fontId="120" fillId="15" borderId="10" xfId="0" applyFont="1" applyFill="1" applyBorder="1" applyAlignment="1">
      <alignment horizontal="center"/>
    </xf>
    <xf numFmtId="0" fontId="79" fillId="15" borderId="3" xfId="0" applyFont="1" applyFill="1" applyBorder="1" applyAlignment="1">
      <alignment horizontal="center"/>
    </xf>
    <xf numFmtId="0" fontId="79" fillId="15" borderId="0" xfId="0" applyFont="1" applyFill="1" applyAlignment="1">
      <alignment horizontal="center"/>
    </xf>
    <xf numFmtId="0" fontId="148" fillId="15" borderId="2" xfId="0" applyFont="1" applyFill="1" applyBorder="1" applyAlignment="1">
      <alignment horizontal="center"/>
    </xf>
    <xf numFmtId="0" fontId="149" fillId="15" borderId="2" xfId="0" applyFont="1" applyFill="1" applyBorder="1" applyAlignment="1">
      <alignment horizontal="center"/>
    </xf>
    <xf numFmtId="0" fontId="149" fillId="15" borderId="10" xfId="0" applyFont="1" applyFill="1" applyBorder="1" applyAlignment="1">
      <alignment horizontal="center"/>
    </xf>
    <xf numFmtId="0" fontId="149" fillId="15" borderId="3" xfId="0" applyFont="1" applyFill="1" applyBorder="1" applyAlignment="1">
      <alignment horizontal="center"/>
    </xf>
    <xf numFmtId="0" fontId="149" fillId="15" borderId="12" xfId="0" applyFont="1" applyFill="1" applyBorder="1" applyAlignment="1">
      <alignment horizontal="center"/>
    </xf>
    <xf numFmtId="0" fontId="144" fillId="35" borderId="31" xfId="0" applyFont="1" applyFill="1" applyBorder="1" applyAlignment="1">
      <alignment horizontal="center"/>
    </xf>
    <xf numFmtId="0" fontId="117" fillId="35" borderId="34" xfId="0" applyFont="1" applyFill="1" applyBorder="1" applyAlignment="1">
      <alignment horizontal="center"/>
    </xf>
    <xf numFmtId="0" fontId="144" fillId="35" borderId="30" xfId="0" applyFont="1" applyFill="1" applyBorder="1" applyAlignment="1">
      <alignment horizontal="center"/>
    </xf>
    <xf numFmtId="0" fontId="123" fillId="35" borderId="33" xfId="0" applyFont="1" applyFill="1" applyBorder="1" applyAlignment="1">
      <alignment horizontal="center"/>
    </xf>
    <xf numFmtId="0" fontId="117" fillId="35" borderId="20" xfId="0" applyFont="1" applyFill="1" applyBorder="1" applyAlignment="1">
      <alignment horizontal="center"/>
    </xf>
    <xf numFmtId="0" fontId="117" fillId="36" borderId="20" xfId="0" applyFont="1" applyFill="1" applyBorder="1" applyAlignment="1">
      <alignment horizontal="center"/>
    </xf>
    <xf numFmtId="0" fontId="142" fillId="33" borderId="3" xfId="0" applyFont="1" applyFill="1" applyBorder="1" applyAlignment="1">
      <alignment horizontal="center"/>
    </xf>
    <xf numFmtId="0" fontId="95" fillId="35" borderId="27" xfId="0" applyFont="1" applyFill="1" applyBorder="1" applyAlignment="1">
      <alignment horizontal="center"/>
    </xf>
    <xf numFmtId="0" fontId="2" fillId="14" borderId="24" xfId="0" applyFont="1" applyFill="1" applyBorder="1" applyAlignment="1">
      <alignment horizontal="center"/>
    </xf>
    <xf numFmtId="0" fontId="94" fillId="33" borderId="9" xfId="0" applyFont="1" applyFill="1" applyBorder="1" applyAlignment="1">
      <alignment horizontal="center"/>
    </xf>
    <xf numFmtId="0" fontId="39" fillId="33" borderId="6" xfId="0" applyFont="1" applyFill="1" applyBorder="1" applyAlignment="1">
      <alignment horizontal="center"/>
    </xf>
    <xf numFmtId="0" fontId="95" fillId="35" borderId="4" xfId="0" applyFont="1" applyFill="1" applyBorder="1" applyAlignment="1">
      <alignment horizontal="center"/>
    </xf>
    <xf numFmtId="0" fontId="94" fillId="0" borderId="10" xfId="0" applyFont="1" applyBorder="1"/>
    <xf numFmtId="0" fontId="141" fillId="14" borderId="19" xfId="0" applyFont="1" applyFill="1" applyBorder="1" applyAlignment="1">
      <alignment horizontal="center"/>
    </xf>
    <xf numFmtId="0" fontId="142" fillId="33" borderId="10" xfId="0" applyFont="1" applyFill="1" applyBorder="1" applyAlignment="1">
      <alignment horizontal="center"/>
    </xf>
    <xf numFmtId="0" fontId="43" fillId="14" borderId="25" xfId="0" applyFont="1" applyFill="1" applyBorder="1" applyAlignment="1">
      <alignment horizontal="center"/>
    </xf>
    <xf numFmtId="0" fontId="27" fillId="14" borderId="51" xfId="0" applyFont="1" applyFill="1" applyBorder="1" applyAlignment="1">
      <alignment horizontal="center"/>
    </xf>
    <xf numFmtId="0" fontId="123" fillId="37" borderId="32" xfId="0" applyFont="1" applyFill="1" applyBorder="1" applyAlignment="1">
      <alignment horizontal="center"/>
    </xf>
    <xf numFmtId="0" fontId="72" fillId="14" borderId="26" xfId="0" applyFont="1" applyFill="1" applyBorder="1" applyAlignment="1">
      <alignment horizontal="center"/>
    </xf>
    <xf numFmtId="0" fontId="95" fillId="35" borderId="2" xfId="0" applyFont="1" applyFill="1" applyBorder="1" applyAlignment="1">
      <alignment horizontal="center"/>
    </xf>
    <xf numFmtId="0" fontId="94" fillId="14" borderId="52" xfId="0" applyFont="1" applyFill="1" applyBorder="1" applyAlignment="1">
      <alignment horizontal="center"/>
    </xf>
    <xf numFmtId="0" fontId="144" fillId="37" borderId="32" xfId="0" applyFont="1" applyFill="1" applyBorder="1" applyAlignment="1">
      <alignment horizontal="center"/>
    </xf>
    <xf numFmtId="0" fontId="39" fillId="14" borderId="24" xfId="0" applyFont="1" applyFill="1" applyBorder="1" applyAlignment="1">
      <alignment horizontal="center"/>
    </xf>
    <xf numFmtId="0" fontId="39" fillId="14" borderId="53" xfId="0" applyFont="1" applyFill="1" applyBorder="1" applyAlignment="1">
      <alignment horizontal="center"/>
    </xf>
    <xf numFmtId="0" fontId="43" fillId="15" borderId="54" xfId="0" applyFont="1" applyFill="1" applyBorder="1" applyAlignment="1">
      <alignment horizontal="center"/>
    </xf>
    <xf numFmtId="0" fontId="9" fillId="14" borderId="55" xfId="0" applyFont="1" applyFill="1" applyBorder="1" applyAlignment="1">
      <alignment horizontal="center"/>
    </xf>
    <xf numFmtId="0" fontId="123" fillId="36" borderId="19" xfId="0" applyFont="1" applyFill="1" applyBorder="1" applyAlignment="1">
      <alignment horizontal="center"/>
    </xf>
    <xf numFmtId="0" fontId="150" fillId="35" borderId="19" xfId="0" applyFont="1" applyFill="1" applyBorder="1" applyAlignment="1">
      <alignment horizontal="center"/>
    </xf>
    <xf numFmtId="0" fontId="129" fillId="35" borderId="20" xfId="0" applyFont="1" applyFill="1" applyBorder="1" applyAlignment="1">
      <alignment horizontal="center"/>
    </xf>
    <xf numFmtId="0" fontId="94" fillId="15" borderId="10" xfId="0" applyFont="1" applyFill="1" applyBorder="1"/>
    <xf numFmtId="0" fontId="0" fillId="35" borderId="0" xfId="0" applyFill="1"/>
    <xf numFmtId="0" fontId="111" fillId="35" borderId="0" xfId="0" applyFont="1" applyFill="1" applyAlignment="1">
      <alignment horizontal="right"/>
    </xf>
    <xf numFmtId="0" fontId="147" fillId="26" borderId="53" xfId="0" applyFont="1" applyFill="1" applyBorder="1" applyAlignment="1">
      <alignment horizontal="center"/>
    </xf>
    <xf numFmtId="15" fontId="147" fillId="26" borderId="55" xfId="0" applyNumberFormat="1" applyFont="1" applyFill="1" applyBorder="1" applyAlignment="1">
      <alignment horizontal="center"/>
    </xf>
    <xf numFmtId="16" fontId="147" fillId="26" borderId="56" xfId="0" applyNumberFormat="1" applyFont="1" applyFill="1" applyBorder="1" applyAlignment="1">
      <alignment horizontal="center"/>
    </xf>
    <xf numFmtId="0" fontId="107" fillId="0" borderId="0" xfId="0" applyFont="1" applyAlignment="1">
      <alignment horizontal="center"/>
    </xf>
    <xf numFmtId="0" fontId="147" fillId="32" borderId="0" xfId="0" applyFont="1" applyFill="1" applyAlignment="1">
      <alignment horizontal="center"/>
    </xf>
    <xf numFmtId="0" fontId="147" fillId="32" borderId="53" xfId="0" applyFont="1" applyFill="1" applyBorder="1" applyAlignment="1">
      <alignment horizontal="center"/>
    </xf>
    <xf numFmtId="0" fontId="151" fillId="0" borderId="0" xfId="0" applyFont="1" applyAlignment="1">
      <alignment horizontal="center"/>
    </xf>
    <xf numFmtId="0" fontId="151" fillId="0" borderId="0" xfId="0" applyFont="1"/>
    <xf numFmtId="0" fontId="151" fillId="15" borderId="0" xfId="0" applyFont="1" applyFill="1"/>
    <xf numFmtId="15" fontId="147" fillId="32" borderId="0" xfId="0" applyNumberFormat="1" applyFont="1" applyFill="1" applyAlignment="1">
      <alignment horizontal="center"/>
    </xf>
    <xf numFmtId="15" fontId="147" fillId="32" borderId="55" xfId="0" applyNumberFormat="1" applyFont="1" applyFill="1" applyBorder="1" applyAlignment="1">
      <alignment horizontal="center"/>
    </xf>
    <xf numFmtId="16" fontId="147" fillId="32" borderId="0" xfId="0" applyNumberFormat="1" applyFont="1" applyFill="1" applyAlignment="1">
      <alignment horizontal="center"/>
    </xf>
    <xf numFmtId="16" fontId="147" fillId="32" borderId="56" xfId="0" applyNumberFormat="1" applyFont="1" applyFill="1" applyBorder="1" applyAlignment="1">
      <alignment horizontal="center"/>
    </xf>
    <xf numFmtId="0" fontId="152" fillId="0" borderId="0" xfId="0" applyFont="1"/>
    <xf numFmtId="0" fontId="153" fillId="15" borderId="0" xfId="1" applyFont="1" applyFill="1" applyBorder="1" applyAlignment="1" applyProtection="1"/>
    <xf numFmtId="0" fontId="94" fillId="15" borderId="45" xfId="0" applyFont="1" applyFill="1" applyBorder="1"/>
    <xf numFmtId="0" fontId="94" fillId="15" borderId="40" xfId="0" applyFont="1" applyFill="1" applyBorder="1"/>
    <xf numFmtId="0" fontId="94" fillId="15" borderId="12" xfId="0" applyFont="1" applyFill="1" applyBorder="1" applyAlignment="1">
      <alignment horizontal="center"/>
    </xf>
    <xf numFmtId="0" fontId="43" fillId="15" borderId="57" xfId="0" applyFont="1" applyFill="1" applyBorder="1" applyAlignment="1">
      <alignment horizontal="center"/>
    </xf>
    <xf numFmtId="0" fontId="95" fillId="35" borderId="30" xfId="0" applyFont="1" applyFill="1" applyBorder="1" applyAlignment="1">
      <alignment horizontal="center"/>
    </xf>
    <xf numFmtId="0" fontId="121" fillId="35" borderId="0" xfId="0" applyFont="1" applyFill="1" applyAlignment="1">
      <alignment horizontal="center"/>
    </xf>
    <xf numFmtId="0" fontId="95" fillId="35" borderId="0" xfId="0" applyFont="1" applyFill="1" applyAlignment="1">
      <alignment horizontal="center"/>
    </xf>
    <xf numFmtId="0" fontId="121" fillId="35" borderId="33" xfId="0" applyFont="1" applyFill="1" applyBorder="1" applyAlignment="1">
      <alignment horizontal="center"/>
    </xf>
    <xf numFmtId="0" fontId="116" fillId="26" borderId="0" xfId="0" applyFont="1" applyFill="1" applyAlignment="1">
      <alignment horizontal="center"/>
    </xf>
    <xf numFmtId="0" fontId="145" fillId="26" borderId="0" xfId="0" applyFont="1" applyFill="1" applyAlignment="1">
      <alignment horizontal="center"/>
    </xf>
    <xf numFmtId="0" fontId="116" fillId="26" borderId="33" xfId="0" applyFont="1" applyFill="1" applyBorder="1" applyAlignment="1">
      <alignment horizontal="center"/>
    </xf>
    <xf numFmtId="0" fontId="42" fillId="34" borderId="0" xfId="0" applyFont="1" applyFill="1" applyAlignment="1">
      <alignment horizontal="center"/>
    </xf>
    <xf numFmtId="0" fontId="141" fillId="15" borderId="2" xfId="0" applyFont="1" applyFill="1" applyBorder="1" applyAlignment="1">
      <alignment horizontal="center"/>
    </xf>
    <xf numFmtId="0" fontId="39" fillId="34" borderId="30" xfId="0" applyFont="1" applyFill="1" applyBorder="1" applyAlignment="1">
      <alignment horizontal="center"/>
    </xf>
    <xf numFmtId="0" fontId="120" fillId="15" borderId="8" xfId="0" applyFont="1" applyFill="1" applyBorder="1"/>
    <xf numFmtId="0" fontId="95" fillId="15" borderId="2" xfId="0" applyFont="1" applyFill="1" applyBorder="1" applyAlignment="1">
      <alignment horizontal="center"/>
    </xf>
    <xf numFmtId="0" fontId="123" fillId="15" borderId="2" xfId="0" applyFont="1" applyFill="1" applyBorder="1" applyAlignment="1">
      <alignment horizontal="center"/>
    </xf>
    <xf numFmtId="16" fontId="146" fillId="15" borderId="0" xfId="0" applyNumberFormat="1" applyFont="1" applyFill="1" applyAlignment="1">
      <alignment horizontal="center"/>
    </xf>
    <xf numFmtId="0" fontId="154" fillId="15" borderId="0" xfId="0" applyFont="1" applyFill="1" applyAlignment="1">
      <alignment horizontal="center"/>
    </xf>
    <xf numFmtId="0" fontId="94" fillId="15" borderId="7" xfId="0" applyFont="1" applyFill="1" applyBorder="1"/>
    <xf numFmtId="0" fontId="39" fillId="15" borderId="6" xfId="0" applyFont="1" applyFill="1" applyBorder="1" applyAlignment="1">
      <alignment horizontal="center"/>
    </xf>
    <xf numFmtId="0" fontId="120" fillId="15" borderId="6" xfId="0" applyFont="1" applyFill="1" applyBorder="1" applyAlignment="1">
      <alignment horizontal="center"/>
    </xf>
    <xf numFmtId="0" fontId="123" fillId="15" borderId="6" xfId="0" applyFont="1" applyFill="1" applyBorder="1" applyAlignment="1">
      <alignment horizontal="center"/>
    </xf>
    <xf numFmtId="0" fontId="117" fillId="15" borderId="7" xfId="0" applyFont="1" applyFill="1" applyBorder="1" applyAlignment="1">
      <alignment horizontal="center"/>
    </xf>
    <xf numFmtId="0" fontId="72" fillId="15" borderId="2" xfId="0" applyFont="1" applyFill="1" applyBorder="1" applyAlignment="1">
      <alignment horizontal="center"/>
    </xf>
    <xf numFmtId="0" fontId="144" fillId="15" borderId="2" xfId="0" applyFont="1" applyFill="1" applyBorder="1" applyAlignment="1">
      <alignment horizontal="center"/>
    </xf>
    <xf numFmtId="0" fontId="79" fillId="15" borderId="0" xfId="0" applyFont="1" applyFill="1" applyAlignment="1">
      <alignment vertical="center"/>
    </xf>
    <xf numFmtId="0" fontId="115" fillId="15" borderId="2" xfId="0" applyFont="1" applyFill="1" applyBorder="1" applyAlignment="1">
      <alignment horizontal="center"/>
    </xf>
    <xf numFmtId="0" fontId="147" fillId="15" borderId="2" xfId="0" applyFont="1" applyFill="1" applyBorder="1" applyAlignment="1">
      <alignment horizontal="center"/>
    </xf>
    <xf numFmtId="0" fontId="117" fillId="15" borderId="2" xfId="0" applyFont="1" applyFill="1" applyBorder="1" applyAlignment="1">
      <alignment horizontal="center"/>
    </xf>
    <xf numFmtId="0" fontId="27" fillId="15" borderId="3" xfId="0" applyFont="1" applyFill="1" applyBorder="1" applyAlignment="1">
      <alignment horizontal="center"/>
    </xf>
    <xf numFmtId="0" fontId="43" fillId="15" borderId="3" xfId="0" applyFont="1" applyFill="1" applyBorder="1" applyAlignment="1">
      <alignment horizontal="center"/>
    </xf>
    <xf numFmtId="16" fontId="94" fillId="0" borderId="14" xfId="0" applyNumberFormat="1" applyFont="1" applyBorder="1" applyAlignment="1">
      <alignment horizontal="center"/>
    </xf>
    <xf numFmtId="16" fontId="94" fillId="0" borderId="13" xfId="0" applyNumberFormat="1" applyFont="1" applyBorder="1" applyAlignment="1">
      <alignment horizontal="center"/>
    </xf>
    <xf numFmtId="0" fontId="94" fillId="15" borderId="8" xfId="0" applyFont="1" applyFill="1" applyBorder="1"/>
    <xf numFmtId="16" fontId="2" fillId="15" borderId="0" xfId="0" applyNumberFormat="1" applyFont="1" applyFill="1" applyAlignment="1">
      <alignment vertical="center"/>
    </xf>
    <xf numFmtId="0" fontId="148" fillId="15" borderId="6" xfId="0" applyFont="1" applyFill="1" applyBorder="1" applyAlignment="1">
      <alignment horizontal="center"/>
    </xf>
    <xf numFmtId="0" fontId="149" fillId="15" borderId="6" xfId="0" applyFont="1" applyFill="1" applyBorder="1" applyAlignment="1">
      <alignment horizontal="center"/>
    </xf>
    <xf numFmtId="0" fontId="149" fillId="15" borderId="7" xfId="0" applyFont="1" applyFill="1" applyBorder="1" applyAlignment="1">
      <alignment horizontal="center"/>
    </xf>
    <xf numFmtId="16" fontId="2" fillId="15" borderId="14" xfId="0" applyNumberFormat="1" applyFont="1" applyFill="1" applyBorder="1" applyAlignment="1">
      <alignment horizontal="center"/>
    </xf>
    <xf numFmtId="0" fontId="99" fillId="0" borderId="10" xfId="0" applyFont="1" applyBorder="1" applyAlignment="1">
      <alignment horizontal="center"/>
    </xf>
    <xf numFmtId="0" fontId="155" fillId="15" borderId="0" xfId="0" applyFont="1" applyFill="1"/>
    <xf numFmtId="16" fontId="95" fillId="32" borderId="0" xfId="0" applyNumberFormat="1" applyFont="1" applyFill="1" applyAlignment="1">
      <alignment horizontal="center"/>
    </xf>
    <xf numFmtId="15" fontId="95" fillId="32" borderId="0" xfId="0" applyNumberFormat="1" applyFont="1" applyFill="1" applyAlignment="1">
      <alignment horizontal="center"/>
    </xf>
    <xf numFmtId="0" fontId="95" fillId="32" borderId="54" xfId="0" applyFont="1" applyFill="1" applyBorder="1" applyAlignment="1">
      <alignment horizontal="center"/>
    </xf>
    <xf numFmtId="0" fontId="95" fillId="32" borderId="53" xfId="0" applyFont="1" applyFill="1" applyBorder="1" applyAlignment="1">
      <alignment horizontal="center"/>
    </xf>
    <xf numFmtId="15" fontId="95" fillId="32" borderId="2" xfId="0" applyNumberFormat="1" applyFont="1" applyFill="1" applyBorder="1" applyAlignment="1">
      <alignment horizontal="center"/>
    </xf>
    <xf numFmtId="0" fontId="81" fillId="15" borderId="0" xfId="0" applyFont="1" applyFill="1" applyAlignment="1">
      <alignment horizontal="center"/>
    </xf>
    <xf numFmtId="15" fontId="95" fillId="32" borderId="58" xfId="0" applyNumberFormat="1" applyFont="1" applyFill="1" applyBorder="1" applyAlignment="1">
      <alignment horizontal="center"/>
    </xf>
    <xf numFmtId="15" fontId="95" fillId="15" borderId="0" xfId="0" applyNumberFormat="1" applyFont="1" applyFill="1" applyAlignment="1">
      <alignment horizontal="center"/>
    </xf>
    <xf numFmtId="15" fontId="95" fillId="32" borderId="55" xfId="0" applyNumberFormat="1" applyFont="1" applyFill="1" applyBorder="1" applyAlignment="1">
      <alignment horizontal="center"/>
    </xf>
    <xf numFmtId="16" fontId="95" fillId="32" borderId="3" xfId="0" applyNumberFormat="1" applyFont="1" applyFill="1" applyBorder="1" applyAlignment="1">
      <alignment horizontal="center"/>
    </xf>
    <xf numFmtId="16" fontId="95" fillId="32" borderId="59" xfId="0" applyNumberFormat="1" applyFont="1" applyFill="1" applyBorder="1" applyAlignment="1">
      <alignment horizontal="center"/>
    </xf>
    <xf numFmtId="16" fontId="95" fillId="32" borderId="56" xfId="0" applyNumberFormat="1" applyFont="1" applyFill="1" applyBorder="1" applyAlignment="1">
      <alignment horizontal="center"/>
    </xf>
    <xf numFmtId="0" fontId="95" fillId="31" borderId="4" xfId="0" applyFont="1" applyFill="1" applyBorder="1" applyAlignment="1">
      <alignment vertical="center"/>
    </xf>
    <xf numFmtId="0" fontId="95" fillId="31" borderId="2" xfId="0" applyFont="1" applyFill="1" applyBorder="1" applyAlignment="1">
      <alignment vertical="center"/>
    </xf>
    <xf numFmtId="0" fontId="95" fillId="31" borderId="2" xfId="0" applyFont="1" applyFill="1" applyBorder="1" applyAlignment="1">
      <alignment horizontal="center" vertical="center"/>
    </xf>
    <xf numFmtId="0" fontId="116" fillId="26" borderId="2" xfId="0" applyFont="1" applyFill="1" applyBorder="1" applyAlignment="1">
      <alignment horizontal="center"/>
    </xf>
    <xf numFmtId="0" fontId="145" fillId="26" borderId="2" xfId="0" applyFont="1" applyFill="1" applyBorder="1" applyAlignment="1">
      <alignment horizontal="center"/>
    </xf>
    <xf numFmtId="16" fontId="116" fillId="26" borderId="3" xfId="0" applyNumberFormat="1" applyFont="1" applyFill="1" applyBorder="1" applyAlignment="1">
      <alignment horizontal="center"/>
    </xf>
    <xf numFmtId="0" fontId="39" fillId="15" borderId="7" xfId="0" applyFont="1" applyFill="1" applyBorder="1" applyAlignment="1">
      <alignment horizontal="center"/>
    </xf>
    <xf numFmtId="0" fontId="94" fillId="15" borderId="12" xfId="0" applyFont="1" applyFill="1" applyBorder="1"/>
    <xf numFmtId="0" fontId="129" fillId="26" borderId="53" xfId="0" applyFont="1" applyFill="1" applyBorder="1" applyAlignment="1">
      <alignment horizontal="center"/>
    </xf>
    <xf numFmtId="0" fontId="97" fillId="0" borderId="0" xfId="0" applyFont="1" applyAlignment="1">
      <alignment horizontal="center"/>
    </xf>
    <xf numFmtId="15" fontId="129" fillId="26" borderId="55" xfId="0" applyNumberFormat="1" applyFont="1" applyFill="1" applyBorder="1" applyAlignment="1">
      <alignment horizontal="center"/>
    </xf>
    <xf numFmtId="16" fontId="129" fillId="26" borderId="56" xfId="0" applyNumberFormat="1" applyFont="1" applyFill="1" applyBorder="1" applyAlignment="1">
      <alignment horizontal="center"/>
    </xf>
    <xf numFmtId="0" fontId="97" fillId="0" borderId="0" xfId="0" applyFont="1"/>
    <xf numFmtId="0" fontId="94" fillId="33" borderId="25" xfId="0" applyFont="1" applyFill="1" applyBorder="1" applyAlignment="1">
      <alignment horizontal="center"/>
    </xf>
    <xf numFmtId="0" fontId="94" fillId="33" borderId="26" xfId="0" applyFont="1" applyFill="1" applyBorder="1" applyAlignment="1">
      <alignment horizontal="center"/>
    </xf>
    <xf numFmtId="0" fontId="94" fillId="33" borderId="24" xfId="0" applyFont="1" applyFill="1" applyBorder="1" applyAlignment="1">
      <alignment horizontal="center"/>
    </xf>
    <xf numFmtId="0" fontId="39" fillId="34" borderId="4" xfId="0" applyFont="1" applyFill="1" applyBorder="1" applyAlignment="1">
      <alignment horizontal="center"/>
    </xf>
    <xf numFmtId="0" fontId="42" fillId="34" borderId="2" xfId="0" applyFont="1" applyFill="1" applyBorder="1" applyAlignment="1">
      <alignment horizontal="center"/>
    </xf>
    <xf numFmtId="0" fontId="42" fillId="34" borderId="3" xfId="0" applyFont="1" applyFill="1" applyBorder="1" applyAlignment="1">
      <alignment horizontal="center"/>
    </xf>
    <xf numFmtId="0" fontId="2" fillId="14" borderId="20" xfId="0" applyFont="1" applyFill="1" applyBorder="1" applyAlignment="1">
      <alignment horizontal="center"/>
    </xf>
    <xf numFmtId="0" fontId="119" fillId="14" borderId="20" xfId="0" applyFont="1" applyFill="1" applyBorder="1" applyAlignment="1">
      <alignment horizontal="center"/>
    </xf>
    <xf numFmtId="0" fontId="77" fillId="32" borderId="0" xfId="0" applyFont="1" applyFill="1" applyAlignment="1">
      <alignment horizontal="center"/>
    </xf>
    <xf numFmtId="0" fontId="39" fillId="15" borderId="21" xfId="0" applyFont="1" applyFill="1" applyBorder="1" applyAlignment="1">
      <alignment horizontal="center"/>
    </xf>
    <xf numFmtId="0" fontId="120" fillId="15" borderId="20" xfId="0" applyFont="1" applyFill="1" applyBorder="1" applyAlignment="1">
      <alignment horizontal="center"/>
    </xf>
    <xf numFmtId="0" fontId="72" fillId="15" borderId="19" xfId="0" applyFont="1" applyFill="1" applyBorder="1" applyAlignment="1">
      <alignment horizontal="center"/>
    </xf>
    <xf numFmtId="0" fontId="42" fillId="15" borderId="20" xfId="0" applyFont="1" applyFill="1" applyBorder="1" applyAlignment="1">
      <alignment horizontal="center"/>
    </xf>
    <xf numFmtId="0" fontId="94" fillId="0" borderId="3" xfId="0" applyFont="1" applyBorder="1"/>
    <xf numFmtId="0" fontId="94" fillId="15" borderId="42" xfId="0" applyFont="1" applyFill="1" applyBorder="1"/>
    <xf numFmtId="0" fontId="156" fillId="15" borderId="0" xfId="0" applyFont="1" applyFill="1" applyAlignment="1">
      <alignment vertical="center" wrapText="1"/>
    </xf>
    <xf numFmtId="0" fontId="156" fillId="15" borderId="29" xfId="0" applyFont="1" applyFill="1" applyBorder="1" applyAlignment="1">
      <alignment vertical="center" wrapText="1"/>
    </xf>
    <xf numFmtId="0" fontId="94" fillId="0" borderId="40" xfId="0" applyFont="1" applyBorder="1"/>
    <xf numFmtId="0" fontId="123" fillId="37" borderId="0" xfId="0" applyFont="1" applyFill="1" applyAlignment="1">
      <alignment horizontal="center"/>
    </xf>
    <xf numFmtId="0" fontId="144" fillId="37" borderId="0" xfId="0" applyFont="1" applyFill="1" applyAlignment="1">
      <alignment horizontal="center"/>
    </xf>
    <xf numFmtId="0" fontId="123" fillId="37" borderId="30" xfId="0" applyFont="1" applyFill="1" applyBorder="1" applyAlignment="1">
      <alignment horizontal="center"/>
    </xf>
    <xf numFmtId="0" fontId="144" fillId="15" borderId="10" xfId="0" applyFont="1" applyFill="1" applyBorder="1" applyAlignment="1">
      <alignment horizontal="center"/>
    </xf>
    <xf numFmtId="0" fontId="72" fillId="15" borderId="12" xfId="0" applyFont="1" applyFill="1" applyBorder="1" applyAlignment="1">
      <alignment horizontal="center"/>
    </xf>
    <xf numFmtId="0" fontId="39" fillId="33" borderId="25" xfId="0" applyFont="1" applyFill="1" applyBorder="1" applyAlignment="1">
      <alignment horizontal="center"/>
    </xf>
    <xf numFmtId="0" fontId="39" fillId="33" borderId="24" xfId="0" applyFont="1" applyFill="1" applyBorder="1" applyAlignment="1">
      <alignment horizontal="center"/>
    </xf>
    <xf numFmtId="0" fontId="9" fillId="14" borderId="24" xfId="0" applyFont="1" applyFill="1" applyBorder="1" applyAlignment="1">
      <alignment horizontal="center"/>
    </xf>
    <xf numFmtId="0" fontId="123" fillId="37" borderId="25" xfId="0" applyFont="1" applyFill="1" applyBorder="1" applyAlignment="1">
      <alignment horizontal="center"/>
    </xf>
    <xf numFmtId="0" fontId="95" fillId="15" borderId="10" xfId="0" applyFont="1" applyFill="1" applyBorder="1" applyAlignment="1">
      <alignment horizontal="center"/>
    </xf>
    <xf numFmtId="0" fontId="123" fillId="15" borderId="10" xfId="0" applyFont="1" applyFill="1" applyBorder="1" applyAlignment="1">
      <alignment horizontal="center"/>
    </xf>
    <xf numFmtId="0" fontId="27" fillId="14" borderId="4" xfId="0" applyFont="1" applyFill="1" applyBorder="1" applyAlignment="1">
      <alignment horizontal="center"/>
    </xf>
    <xf numFmtId="0" fontId="94" fillId="14" borderId="41" xfId="0" applyFont="1" applyFill="1" applyBorder="1" applyAlignment="1">
      <alignment horizontal="center"/>
    </xf>
    <xf numFmtId="0" fontId="123" fillId="37" borderId="40" xfId="0" applyFont="1" applyFill="1" applyBorder="1" applyAlignment="1">
      <alignment horizontal="center"/>
    </xf>
    <xf numFmtId="0" fontId="123" fillId="37" borderId="2" xfId="0" applyFont="1" applyFill="1" applyBorder="1" applyAlignment="1">
      <alignment horizontal="center"/>
    </xf>
    <xf numFmtId="0" fontId="144" fillId="37" borderId="2" xfId="0" applyFont="1" applyFill="1" applyBorder="1" applyAlignment="1">
      <alignment horizontal="center"/>
    </xf>
    <xf numFmtId="0" fontId="94" fillId="14" borderId="9" xfId="0" applyFont="1" applyFill="1" applyBorder="1" applyAlignment="1">
      <alignment horizontal="center"/>
    </xf>
    <xf numFmtId="0" fontId="142" fillId="14" borderId="12" xfId="0" applyFont="1" applyFill="1" applyBorder="1" applyAlignment="1">
      <alignment horizontal="center"/>
    </xf>
    <xf numFmtId="0" fontId="144" fillId="15" borderId="0" xfId="0" applyFont="1" applyFill="1" applyAlignment="1">
      <alignment horizontal="center"/>
    </xf>
    <xf numFmtId="0" fontId="116" fillId="15" borderId="2" xfId="0" applyFont="1" applyFill="1" applyBorder="1" applyAlignment="1">
      <alignment horizontal="center"/>
    </xf>
    <xf numFmtId="0" fontId="145" fillId="15" borderId="2" xfId="0" applyFont="1" applyFill="1" applyBorder="1" applyAlignment="1">
      <alignment horizontal="center"/>
    </xf>
    <xf numFmtId="0" fontId="144" fillId="15" borderId="3" xfId="0" applyFont="1" applyFill="1" applyBorder="1" applyAlignment="1">
      <alignment horizontal="center"/>
    </xf>
    <xf numFmtId="16" fontId="39" fillId="0" borderId="5" xfId="0" applyNumberFormat="1" applyFont="1" applyBorder="1" applyAlignment="1">
      <alignment horizontal="center"/>
    </xf>
    <xf numFmtId="16" fontId="94" fillId="15" borderId="4" xfId="0" applyNumberFormat="1" applyFont="1" applyFill="1" applyBorder="1" applyAlignment="1">
      <alignment horizontal="center"/>
    </xf>
    <xf numFmtId="0" fontId="72" fillId="15" borderId="12" xfId="0" applyFont="1" applyFill="1" applyBorder="1"/>
    <xf numFmtId="0" fontId="72" fillId="15" borderId="3" xfId="0" applyFont="1" applyFill="1" applyBorder="1"/>
    <xf numFmtId="0" fontId="95" fillId="35" borderId="5" xfId="0" applyFont="1" applyFill="1" applyBorder="1" applyAlignment="1">
      <alignment horizontal="center"/>
    </xf>
    <xf numFmtId="0" fontId="121" fillId="35" borderId="6" xfId="0" applyFont="1" applyFill="1" applyBorder="1" applyAlignment="1">
      <alignment horizontal="center"/>
    </xf>
    <xf numFmtId="0" fontId="95" fillId="35" borderId="6" xfId="0" applyFont="1" applyFill="1" applyBorder="1" applyAlignment="1">
      <alignment horizontal="center"/>
    </xf>
    <xf numFmtId="0" fontId="121" fillId="35" borderId="43" xfId="0" applyFont="1" applyFill="1" applyBorder="1" applyAlignment="1">
      <alignment horizontal="center"/>
    </xf>
    <xf numFmtId="0" fontId="120" fillId="15" borderId="12" xfId="0" applyFont="1" applyFill="1" applyBorder="1"/>
    <xf numFmtId="0" fontId="116" fillId="15" borderId="3" xfId="0" applyFont="1" applyFill="1" applyBorder="1" applyAlignment="1">
      <alignment horizontal="center"/>
    </xf>
    <xf numFmtId="16" fontId="146" fillId="14" borderId="0" xfId="0" applyNumberFormat="1" applyFont="1" applyFill="1" applyAlignment="1">
      <alignment horizontal="center"/>
    </xf>
    <xf numFmtId="0" fontId="157" fillId="15" borderId="0" xfId="0" applyFont="1" applyFill="1"/>
    <xf numFmtId="0" fontId="157" fillId="0" borderId="0" xfId="0" applyFont="1"/>
    <xf numFmtId="0" fontId="158" fillId="15" borderId="0" xfId="0" applyFont="1" applyFill="1"/>
    <xf numFmtId="0" fontId="158" fillId="0" borderId="0" xfId="0" applyFont="1"/>
    <xf numFmtId="0" fontId="146" fillId="15" borderId="2" xfId="0" applyFont="1" applyFill="1" applyBorder="1" applyAlignment="1">
      <alignment horizontal="center"/>
    </xf>
    <xf numFmtId="0" fontId="42" fillId="15" borderId="10" xfId="0" applyFont="1" applyFill="1" applyBorder="1" applyAlignment="1">
      <alignment horizontal="center"/>
    </xf>
    <xf numFmtId="16" fontId="2" fillId="0" borderId="2" xfId="0" applyNumberFormat="1" applyFont="1" applyBorder="1" applyAlignment="1">
      <alignment horizontal="center"/>
    </xf>
    <xf numFmtId="16" fontId="2" fillId="15" borderId="2" xfId="0" applyNumberFormat="1" applyFont="1" applyFill="1" applyBorder="1" applyAlignment="1">
      <alignment horizontal="center"/>
    </xf>
    <xf numFmtId="16" fontId="94" fillId="0" borderId="2" xfId="0" applyNumberFormat="1" applyFont="1" applyBorder="1" applyAlignment="1">
      <alignment horizontal="center"/>
    </xf>
    <xf numFmtId="0" fontId="159" fillId="0" borderId="1" xfId="0" applyFont="1" applyBorder="1" applyAlignment="1">
      <alignment horizontal="center"/>
    </xf>
    <xf numFmtId="0" fontId="99" fillId="0" borderId="1" xfId="0" applyFont="1" applyBorder="1" applyAlignment="1">
      <alignment horizontal="center"/>
    </xf>
    <xf numFmtId="0" fontId="159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2" fillId="15" borderId="10" xfId="0" applyFont="1" applyFill="1" applyBorder="1" applyAlignment="1">
      <alignment horizontal="center"/>
    </xf>
    <xf numFmtId="0" fontId="141" fillId="15" borderId="6" xfId="0" applyFont="1" applyFill="1" applyBorder="1" applyAlignment="1">
      <alignment horizontal="center"/>
    </xf>
    <xf numFmtId="0" fontId="39" fillId="34" borderId="31" xfId="0" applyFont="1" applyFill="1" applyBorder="1" applyAlignment="1">
      <alignment horizontal="center"/>
    </xf>
    <xf numFmtId="0" fontId="42" fillId="34" borderId="32" xfId="0" applyFont="1" applyFill="1" applyBorder="1" applyAlignment="1">
      <alignment horizontal="center"/>
    </xf>
    <xf numFmtId="0" fontId="42" fillId="34" borderId="34" xfId="0" applyFont="1" applyFill="1" applyBorder="1" applyAlignment="1">
      <alignment horizontal="center"/>
    </xf>
    <xf numFmtId="0" fontId="94" fillId="34" borderId="20" xfId="0" applyFont="1" applyFill="1" applyBorder="1" applyAlignment="1">
      <alignment horizontal="center"/>
    </xf>
    <xf numFmtId="0" fontId="120" fillId="14" borderId="4" xfId="0" applyFont="1" applyFill="1" applyBorder="1" applyAlignment="1">
      <alignment horizontal="center"/>
    </xf>
    <xf numFmtId="0" fontId="39" fillId="14" borderId="2" xfId="0" applyFont="1" applyFill="1" applyBorder="1" applyAlignment="1">
      <alignment horizontal="center"/>
    </xf>
    <xf numFmtId="0" fontId="120" fillId="14" borderId="41" xfId="0" applyFont="1" applyFill="1" applyBorder="1" applyAlignment="1">
      <alignment horizontal="center"/>
    </xf>
    <xf numFmtId="0" fontId="144" fillId="37" borderId="91" xfId="0" applyFont="1" applyFill="1" applyBorder="1" applyAlignment="1">
      <alignment horizontal="center"/>
    </xf>
    <xf numFmtId="0" fontId="160" fillId="15" borderId="0" xfId="0" applyFont="1" applyFill="1"/>
    <xf numFmtId="16" fontId="144" fillId="23" borderId="0" xfId="0" applyNumberFormat="1" applyFont="1" applyFill="1" applyAlignment="1">
      <alignment horizontal="center" vertical="center" wrapText="1"/>
    </xf>
    <xf numFmtId="16" fontId="144" fillId="15" borderId="0" xfId="0" applyNumberFormat="1" applyFont="1" applyFill="1" applyAlignment="1">
      <alignment horizontal="center" vertical="center" wrapText="1"/>
    </xf>
    <xf numFmtId="0" fontId="146" fillId="15" borderId="0" xfId="0" applyFont="1" applyFill="1"/>
    <xf numFmtId="0" fontId="129" fillId="15" borderId="0" xfId="0" applyFont="1" applyFill="1" applyAlignment="1">
      <alignment horizontal="center"/>
    </xf>
    <xf numFmtId="15" fontId="129" fillId="15" borderId="0" xfId="0" applyNumberFormat="1" applyFont="1" applyFill="1" applyAlignment="1">
      <alignment horizontal="center"/>
    </xf>
    <xf numFmtId="16" fontId="129" fillId="15" borderId="0" xfId="0" applyNumberFormat="1" applyFont="1" applyFill="1" applyAlignment="1">
      <alignment horizontal="center"/>
    </xf>
    <xf numFmtId="0" fontId="77" fillId="15" borderId="0" xfId="0" applyFont="1" applyFill="1" applyAlignment="1">
      <alignment horizontal="center"/>
    </xf>
    <xf numFmtId="0" fontId="90" fillId="38" borderId="0" xfId="0" applyFont="1" applyFill="1"/>
    <xf numFmtId="0" fontId="161" fillId="38" borderId="0" xfId="0" applyFont="1" applyFill="1" applyAlignment="1">
      <alignment horizontal="right"/>
    </xf>
    <xf numFmtId="0" fontId="116" fillId="15" borderId="0" xfId="0" applyFont="1" applyFill="1" applyAlignment="1">
      <alignment horizontal="center"/>
    </xf>
    <xf numFmtId="0" fontId="120" fillId="15" borderId="0" xfId="0" applyFont="1" applyFill="1"/>
    <xf numFmtId="0" fontId="117" fillId="15" borderId="0" xfId="0" applyFont="1" applyFill="1" applyAlignment="1">
      <alignment horizontal="center"/>
    </xf>
    <xf numFmtId="0" fontId="72" fillId="15" borderId="0" xfId="0" applyFont="1" applyFill="1" applyAlignment="1">
      <alignment horizontal="center"/>
    </xf>
    <xf numFmtId="16" fontId="116" fillId="15" borderId="0" xfId="0" applyNumberFormat="1" applyFont="1" applyFill="1" applyAlignment="1">
      <alignment horizontal="center"/>
    </xf>
    <xf numFmtId="0" fontId="144" fillId="15" borderId="0" xfId="0" applyFont="1" applyFill="1" applyAlignment="1">
      <alignment horizontal="center" vertical="center" wrapText="1"/>
    </xf>
    <xf numFmtId="0" fontId="123" fillId="15" borderId="0" xfId="0" applyFont="1" applyFill="1" applyAlignment="1">
      <alignment horizontal="center" vertical="center" wrapText="1"/>
    </xf>
    <xf numFmtId="0" fontId="154" fillId="14" borderId="0" xfId="0" applyFont="1" applyFill="1" applyAlignment="1">
      <alignment horizontal="center" wrapText="1"/>
    </xf>
    <xf numFmtId="0" fontId="162" fillId="14" borderId="0" xfId="0" applyFont="1" applyFill="1" applyAlignment="1">
      <alignment horizontal="center" wrapText="1"/>
    </xf>
    <xf numFmtId="0" fontId="77" fillId="32" borderId="92" xfId="0" applyFont="1" applyFill="1" applyBorder="1" applyAlignment="1">
      <alignment horizontal="center"/>
    </xf>
    <xf numFmtId="15" fontId="95" fillId="32" borderId="93" xfId="0" applyNumberFormat="1" applyFont="1" applyFill="1" applyBorder="1" applyAlignment="1">
      <alignment horizontal="center"/>
    </xf>
    <xf numFmtId="16" fontId="95" fillId="32" borderId="94" xfId="0" applyNumberFormat="1" applyFont="1" applyFill="1" applyBorder="1" applyAlignment="1">
      <alignment horizontal="center"/>
    </xf>
    <xf numFmtId="0" fontId="0" fillId="0" borderId="95" xfId="0" applyBorder="1" applyAlignment="1">
      <alignment horizontal="center"/>
    </xf>
    <xf numFmtId="0" fontId="95" fillId="32" borderId="92" xfId="0" applyFont="1" applyFill="1" applyBorder="1" applyAlignment="1">
      <alignment horizontal="center"/>
    </xf>
    <xf numFmtId="49" fontId="95" fillId="32" borderId="94" xfId="0" applyNumberFormat="1" applyFont="1" applyFill="1" applyBorder="1" applyAlignment="1">
      <alignment horizontal="center"/>
    </xf>
    <xf numFmtId="0" fontId="0" fillId="0" borderId="96" xfId="0" applyBorder="1"/>
    <xf numFmtId="0" fontId="0" fillId="0" borderId="97" xfId="0" applyBorder="1"/>
    <xf numFmtId="0" fontId="95" fillId="32" borderId="93" xfId="0" applyFont="1" applyFill="1" applyBorder="1" applyAlignment="1">
      <alignment horizontal="center"/>
    </xf>
    <xf numFmtId="0" fontId="95" fillId="32" borderId="94" xfId="0" applyFont="1" applyFill="1" applyBorder="1" applyAlignment="1">
      <alignment horizontal="center"/>
    </xf>
    <xf numFmtId="16" fontId="95" fillId="32" borderId="98" xfId="0" applyNumberFormat="1" applyFont="1" applyFill="1" applyBorder="1" applyAlignment="1">
      <alignment horizontal="center"/>
    </xf>
    <xf numFmtId="15" fontId="95" fillId="32" borderId="92" xfId="0" applyNumberFormat="1" applyFont="1" applyFill="1" applyBorder="1" applyAlignment="1">
      <alignment horizontal="center"/>
    </xf>
    <xf numFmtId="16" fontId="95" fillId="32" borderId="93" xfId="0" applyNumberFormat="1" applyFont="1" applyFill="1" applyBorder="1" applyAlignment="1">
      <alignment horizontal="center"/>
    </xf>
    <xf numFmtId="0" fontId="129" fillId="32" borderId="92" xfId="0" applyFont="1" applyFill="1" applyBorder="1" applyAlignment="1">
      <alignment horizontal="center"/>
    </xf>
    <xf numFmtId="15" fontId="129" fillId="32" borderId="93" xfId="0" applyNumberFormat="1" applyFont="1" applyFill="1" applyBorder="1" applyAlignment="1">
      <alignment horizontal="center"/>
    </xf>
    <xf numFmtId="16" fontId="129" fillId="32" borderId="94" xfId="0" applyNumberFormat="1" applyFont="1" applyFill="1" applyBorder="1" applyAlignment="1">
      <alignment horizontal="center"/>
    </xf>
    <xf numFmtId="0" fontId="39" fillId="33" borderId="4" xfId="0" applyFont="1" applyFill="1" applyBorder="1" applyAlignment="1">
      <alignment horizontal="center"/>
    </xf>
    <xf numFmtId="0" fontId="42" fillId="33" borderId="2" xfId="0" applyFont="1" applyFill="1" applyBorder="1" applyAlignment="1">
      <alignment horizontal="center"/>
    </xf>
    <xf numFmtId="0" fontId="39" fillId="33" borderId="41" xfId="0" applyFont="1" applyFill="1" applyBorder="1" applyAlignment="1">
      <alignment horizontal="center"/>
    </xf>
    <xf numFmtId="0" fontId="123" fillId="35" borderId="40" xfId="0" applyFont="1" applyFill="1" applyBorder="1" applyAlignment="1">
      <alignment horizontal="center"/>
    </xf>
    <xf numFmtId="0" fontId="117" fillId="35" borderId="2" xfId="0" applyFont="1" applyFill="1" applyBorder="1" applyAlignment="1">
      <alignment horizontal="center"/>
    </xf>
    <xf numFmtId="0" fontId="144" fillId="35" borderId="41" xfId="0" applyFont="1" applyFill="1" applyBorder="1" applyAlignment="1">
      <alignment horizontal="center"/>
    </xf>
    <xf numFmtId="0" fontId="39" fillId="14" borderId="40" xfId="0" applyFont="1" applyFill="1" applyBorder="1" applyAlignment="1">
      <alignment horizontal="center"/>
    </xf>
    <xf numFmtId="0" fontId="123" fillId="35" borderId="0" xfId="0" applyFont="1" applyFill="1" applyAlignment="1">
      <alignment horizontal="center"/>
    </xf>
    <xf numFmtId="0" fontId="144" fillId="35" borderId="33" xfId="0" applyFont="1" applyFill="1" applyBorder="1" applyAlignment="1">
      <alignment horizontal="center"/>
    </xf>
    <xf numFmtId="0" fontId="123" fillId="35" borderId="30" xfId="0" applyFont="1" applyFill="1" applyBorder="1" applyAlignment="1">
      <alignment horizontal="center"/>
    </xf>
    <xf numFmtId="0" fontId="117" fillId="35" borderId="0" xfId="0" applyFont="1" applyFill="1" applyAlignment="1">
      <alignment horizontal="center"/>
    </xf>
    <xf numFmtId="0" fontId="120" fillId="14" borderId="30" xfId="0" applyFont="1" applyFill="1" applyBorder="1" applyAlignment="1">
      <alignment horizontal="center"/>
    </xf>
    <xf numFmtId="0" fontId="59" fillId="14" borderId="0" xfId="0" applyFont="1" applyFill="1" applyAlignment="1">
      <alignment horizontal="center"/>
    </xf>
    <xf numFmtId="0" fontId="119" fillId="14" borderId="33" xfId="0" applyFont="1" applyFill="1" applyBorder="1" applyAlignment="1">
      <alignment horizontal="center"/>
    </xf>
    <xf numFmtId="0" fontId="123" fillId="35" borderId="4" xfId="0" applyFont="1" applyFill="1" applyBorder="1" applyAlignment="1">
      <alignment horizontal="center"/>
    </xf>
    <xf numFmtId="0" fontId="95" fillId="35" borderId="40" xfId="0" applyFont="1" applyFill="1" applyBorder="1" applyAlignment="1">
      <alignment horizontal="center"/>
    </xf>
    <xf numFmtId="0" fontId="150" fillId="35" borderId="2" xfId="0" applyFont="1" applyFill="1" applyBorder="1" applyAlignment="1">
      <alignment horizontal="center"/>
    </xf>
    <xf numFmtId="0" fontId="95" fillId="35" borderId="41" xfId="0" applyFont="1" applyFill="1" applyBorder="1" applyAlignment="1">
      <alignment horizontal="center"/>
    </xf>
    <xf numFmtId="0" fontId="120" fillId="4" borderId="2" xfId="0" applyFont="1" applyFill="1" applyBorder="1" applyAlignment="1">
      <alignment horizontal="center"/>
    </xf>
    <xf numFmtId="0" fontId="43" fillId="4" borderId="41" xfId="0" applyFont="1" applyFill="1" applyBorder="1" applyAlignment="1">
      <alignment horizontal="center"/>
    </xf>
    <xf numFmtId="0" fontId="123" fillId="35" borderId="41" xfId="0" applyFont="1" applyFill="1" applyBorder="1" applyAlignment="1">
      <alignment horizontal="center"/>
    </xf>
    <xf numFmtId="0" fontId="39" fillId="14" borderId="4" xfId="0" applyFont="1" applyFill="1" applyBorder="1" applyAlignment="1">
      <alignment horizontal="center"/>
    </xf>
    <xf numFmtId="0" fontId="72" fillId="14" borderId="2" xfId="0" applyFont="1" applyFill="1" applyBorder="1" applyAlignment="1">
      <alignment horizontal="center"/>
    </xf>
    <xf numFmtId="0" fontId="43" fillId="14" borderId="41" xfId="0" applyFont="1" applyFill="1" applyBorder="1" applyAlignment="1">
      <alignment horizontal="center"/>
    </xf>
    <xf numFmtId="0" fontId="43" fillId="14" borderId="40" xfId="0" applyFont="1" applyFill="1" applyBorder="1" applyAlignment="1">
      <alignment horizontal="center" vertical="center" wrapText="1"/>
    </xf>
    <xf numFmtId="0" fontId="94" fillId="14" borderId="2" xfId="0" applyFont="1" applyFill="1" applyBorder="1" applyAlignment="1">
      <alignment horizontal="center"/>
    </xf>
    <xf numFmtId="0" fontId="43" fillId="14" borderId="41" xfId="0" applyFont="1" applyFill="1" applyBorder="1" applyAlignment="1">
      <alignment horizontal="center" vertical="center" wrapText="1"/>
    </xf>
    <xf numFmtId="0" fontId="163" fillId="23" borderId="31" xfId="0" applyFont="1" applyFill="1" applyBorder="1" applyAlignment="1">
      <alignment horizontal="center"/>
    </xf>
    <xf numFmtId="0" fontId="163" fillId="23" borderId="32" xfId="0" applyFont="1" applyFill="1" applyBorder="1" applyAlignment="1">
      <alignment horizontal="center"/>
    </xf>
    <xf numFmtId="0" fontId="148" fillId="23" borderId="34" xfId="0" applyFont="1" applyFill="1" applyBorder="1" applyAlignment="1">
      <alignment horizontal="center"/>
    </xf>
    <xf numFmtId="0" fontId="78" fillId="32" borderId="92" xfId="0" applyFont="1" applyFill="1" applyBorder="1" applyAlignment="1">
      <alignment horizontal="center"/>
    </xf>
    <xf numFmtId="16" fontId="39" fillId="15" borderId="6" xfId="0" applyNumberFormat="1" applyFont="1" applyFill="1" applyBorder="1" applyAlignment="1">
      <alignment horizontal="center"/>
    </xf>
    <xf numFmtId="0" fontId="120" fillId="14" borderId="1" xfId="0" applyFont="1" applyFill="1" applyBorder="1" applyAlignment="1">
      <alignment horizontal="center"/>
    </xf>
    <xf numFmtId="0" fontId="120" fillId="39" borderId="1" xfId="0" applyFont="1" applyFill="1" applyBorder="1" applyAlignment="1">
      <alignment horizontal="center"/>
    </xf>
    <xf numFmtId="0" fontId="95" fillId="40" borderId="1" xfId="0" applyFont="1" applyFill="1" applyBorder="1" applyAlignment="1">
      <alignment horizontal="center"/>
    </xf>
    <xf numFmtId="0" fontId="120" fillId="41" borderId="1" xfId="0" applyFont="1" applyFill="1" applyBorder="1" applyAlignment="1">
      <alignment horizontal="center"/>
    </xf>
    <xf numFmtId="0" fontId="120" fillId="42" borderId="1" xfId="0" applyFont="1" applyFill="1" applyBorder="1" applyAlignment="1">
      <alignment horizontal="center"/>
    </xf>
    <xf numFmtId="0" fontId="120" fillId="23" borderId="1" xfId="0" applyFont="1" applyFill="1" applyBorder="1" applyAlignment="1">
      <alignment horizontal="center"/>
    </xf>
    <xf numFmtId="0" fontId="119" fillId="27" borderId="1" xfId="0" applyFont="1" applyFill="1" applyBorder="1" applyAlignment="1">
      <alignment horizontal="center"/>
    </xf>
    <xf numFmtId="0" fontId="120" fillId="43" borderId="1" xfId="0" applyFont="1" applyFill="1" applyBorder="1" applyAlignment="1">
      <alignment horizontal="center"/>
    </xf>
    <xf numFmtId="0" fontId="120" fillId="44" borderId="1" xfId="0" applyFont="1" applyFill="1" applyBorder="1" applyAlignment="1">
      <alignment horizontal="center"/>
    </xf>
    <xf numFmtId="0" fontId="120" fillId="45" borderId="1" xfId="0" applyFont="1" applyFill="1" applyBorder="1" applyAlignment="1">
      <alignment horizontal="center"/>
    </xf>
    <xf numFmtId="0" fontId="120" fillId="46" borderId="1" xfId="0" applyFont="1" applyFill="1" applyBorder="1" applyAlignment="1">
      <alignment horizontal="center"/>
    </xf>
    <xf numFmtId="0" fontId="159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59" fillId="0" borderId="13" xfId="0" applyFont="1" applyBorder="1" applyAlignment="1">
      <alignment horizontal="center"/>
    </xf>
    <xf numFmtId="16" fontId="27" fillId="15" borderId="2" xfId="0" applyNumberFormat="1" applyFont="1" applyFill="1" applyBorder="1" applyAlignment="1">
      <alignment horizontal="center"/>
    </xf>
    <xf numFmtId="0" fontId="95" fillId="15" borderId="2" xfId="0" applyFont="1" applyFill="1" applyBorder="1" applyAlignment="1">
      <alignment vertical="center"/>
    </xf>
    <xf numFmtId="0" fontId="79" fillId="0" borderId="0" xfId="0" applyFont="1" applyAlignment="1">
      <alignment horizontal="right"/>
    </xf>
    <xf numFmtId="0" fontId="164" fillId="0" borderId="0" xfId="0" applyFont="1" applyAlignment="1">
      <alignment horizontal="right"/>
    </xf>
    <xf numFmtId="0" fontId="0" fillId="2" borderId="0" xfId="0" applyFill="1" applyAlignment="1">
      <alignment horizontal="right"/>
    </xf>
    <xf numFmtId="0" fontId="0" fillId="15" borderId="0" xfId="0" applyFill="1" applyAlignment="1">
      <alignment horizontal="right"/>
    </xf>
    <xf numFmtId="0" fontId="120" fillId="14" borderId="1" xfId="0" applyFont="1" applyFill="1" applyBorder="1" applyAlignment="1">
      <alignment horizontal="center" vertical="center"/>
    </xf>
    <xf numFmtId="0" fontId="121" fillId="15" borderId="6" xfId="0" applyFont="1" applyFill="1" applyBorder="1" applyAlignment="1">
      <alignment horizontal="center"/>
    </xf>
    <xf numFmtId="0" fontId="120" fillId="41" borderId="13" xfId="0" applyFont="1" applyFill="1" applyBorder="1" applyAlignment="1">
      <alignment horizontal="center"/>
    </xf>
    <xf numFmtId="0" fontId="120" fillId="44" borderId="13" xfId="0" applyFont="1" applyFill="1" applyBorder="1" applyAlignment="1">
      <alignment horizontal="center"/>
    </xf>
    <xf numFmtId="16" fontId="2" fillId="0" borderId="6" xfId="0" applyNumberFormat="1" applyFont="1" applyBorder="1" applyAlignment="1">
      <alignment horizontal="center"/>
    </xf>
    <xf numFmtId="0" fontId="95" fillId="15" borderId="6" xfId="0" applyFont="1" applyFill="1" applyBorder="1" applyAlignment="1">
      <alignment horizontal="center"/>
    </xf>
    <xf numFmtId="16" fontId="27" fillId="15" borderId="4" xfId="0" applyNumberFormat="1" applyFont="1" applyFill="1" applyBorder="1" applyAlignment="1">
      <alignment horizontal="center"/>
    </xf>
    <xf numFmtId="16" fontId="144" fillId="15" borderId="2" xfId="0" applyNumberFormat="1" applyFont="1" applyFill="1" applyBorder="1" applyAlignment="1">
      <alignment horizontal="center"/>
    </xf>
    <xf numFmtId="0" fontId="154" fillId="0" borderId="0" xfId="0" applyFont="1"/>
    <xf numFmtId="0" fontId="95" fillId="40" borderId="1" xfId="0" applyFont="1" applyFill="1" applyBorder="1" applyAlignment="1">
      <alignment horizontal="center" vertical="center"/>
    </xf>
    <xf numFmtId="0" fontId="120" fillId="44" borderId="1" xfId="0" applyFont="1" applyFill="1" applyBorder="1" applyAlignment="1">
      <alignment horizontal="center" vertical="center"/>
    </xf>
    <xf numFmtId="0" fontId="0" fillId="38" borderId="0" xfId="0" applyFill="1" applyAlignment="1">
      <alignment horizontal="right"/>
    </xf>
    <xf numFmtId="0" fontId="0" fillId="38" borderId="0" xfId="0" applyFill="1" applyAlignment="1">
      <alignment horizontal="center"/>
    </xf>
    <xf numFmtId="0" fontId="0" fillId="38" borderId="0" xfId="0" applyFill="1"/>
    <xf numFmtId="0" fontId="99" fillId="38" borderId="0" xfId="0" applyFont="1" applyFill="1" applyAlignment="1">
      <alignment horizontal="center"/>
    </xf>
    <xf numFmtId="0" fontId="98" fillId="38" borderId="0" xfId="0" applyFont="1" applyFill="1"/>
    <xf numFmtId="0" fontId="96" fillId="38" borderId="0" xfId="0" applyFont="1" applyFill="1" applyAlignment="1">
      <alignment horizontal="center"/>
    </xf>
    <xf numFmtId="0" fontId="131" fillId="38" borderId="0" xfId="0" applyFont="1" applyFill="1" applyAlignment="1">
      <alignment horizontal="center"/>
    </xf>
    <xf numFmtId="16" fontId="146" fillId="38" borderId="0" xfId="0" applyNumberFormat="1" applyFont="1" applyFill="1" applyAlignment="1">
      <alignment horizontal="center"/>
    </xf>
    <xf numFmtId="0" fontId="102" fillId="15" borderId="0" xfId="0" applyFont="1" applyFill="1"/>
    <xf numFmtId="0" fontId="161" fillId="35" borderId="0" xfId="0" applyFont="1" applyFill="1" applyAlignment="1">
      <alignment horizontal="right"/>
    </xf>
    <xf numFmtId="14" fontId="86" fillId="0" borderId="0" xfId="0" applyNumberFormat="1" applyFont="1"/>
    <xf numFmtId="0" fontId="27" fillId="0" borderId="0" xfId="0" applyFont="1" applyAlignment="1">
      <alignment horizontal="right"/>
    </xf>
    <xf numFmtId="0" fontId="145" fillId="47" borderId="0" xfId="0" applyFont="1" applyFill="1" applyAlignment="1">
      <alignment horizontal="center" vertical="center" wrapText="1"/>
    </xf>
    <xf numFmtId="0" fontId="39" fillId="33" borderId="19" xfId="0" applyFont="1" applyFill="1" applyBorder="1" applyAlignment="1">
      <alignment horizontal="center"/>
    </xf>
    <xf numFmtId="0" fontId="145" fillId="26" borderId="4" xfId="0" applyFont="1" applyFill="1" applyBorder="1" applyAlignment="1">
      <alignment horizontal="center"/>
    </xf>
    <xf numFmtId="0" fontId="95" fillId="26" borderId="3" xfId="0" applyFont="1" applyFill="1" applyBorder="1" applyAlignment="1">
      <alignment horizontal="center"/>
    </xf>
    <xf numFmtId="0" fontId="144" fillId="26" borderId="2" xfId="0" applyFont="1" applyFill="1" applyBorder="1" applyAlignment="1">
      <alignment horizontal="center"/>
    </xf>
    <xf numFmtId="0" fontId="95" fillId="26" borderId="2" xfId="0" applyFont="1" applyFill="1" applyBorder="1" applyAlignment="1">
      <alignment horizontal="center"/>
    </xf>
    <xf numFmtId="0" fontId="129" fillId="35" borderId="2" xfId="0" applyFont="1" applyFill="1" applyBorder="1" applyAlignment="1">
      <alignment horizontal="center"/>
    </xf>
    <xf numFmtId="0" fontId="161" fillId="26" borderId="4" xfId="0" applyFont="1" applyFill="1" applyBorder="1" applyAlignment="1">
      <alignment horizontal="center"/>
    </xf>
    <xf numFmtId="0" fontId="94" fillId="0" borderId="6" xfId="0" applyFont="1" applyBorder="1"/>
    <xf numFmtId="0" fontId="123" fillId="37" borderId="10" xfId="0" applyFont="1" applyFill="1" applyBorder="1" applyAlignment="1">
      <alignment horizontal="center"/>
    </xf>
    <xf numFmtId="0" fontId="144" fillId="37" borderId="10" xfId="0" applyFont="1" applyFill="1" applyBorder="1" applyAlignment="1">
      <alignment horizontal="center"/>
    </xf>
    <xf numFmtId="0" fontId="9" fillId="14" borderId="26" xfId="0" applyFont="1" applyFill="1" applyBorder="1" applyAlignment="1">
      <alignment horizontal="center"/>
    </xf>
    <xf numFmtId="0" fontId="144" fillId="26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43" fillId="4" borderId="2" xfId="0" applyFont="1" applyFill="1" applyBorder="1" applyAlignment="1">
      <alignment horizontal="center"/>
    </xf>
    <xf numFmtId="0" fontId="144" fillId="26" borderId="7" xfId="0" applyFont="1" applyFill="1" applyBorder="1" applyAlignment="1">
      <alignment horizontal="center"/>
    </xf>
    <xf numFmtId="0" fontId="148" fillId="15" borderId="0" xfId="0" applyFont="1" applyFill="1" applyAlignment="1">
      <alignment horizontal="center"/>
    </xf>
    <xf numFmtId="0" fontId="163" fillId="15" borderId="31" xfId="0" applyFont="1" applyFill="1" applyBorder="1" applyAlignment="1">
      <alignment horizontal="center"/>
    </xf>
    <xf numFmtId="0" fontId="163" fillId="15" borderId="32" xfId="0" applyFont="1" applyFill="1" applyBorder="1" applyAlignment="1">
      <alignment horizontal="center"/>
    </xf>
    <xf numFmtId="0" fontId="148" fillId="15" borderId="34" xfId="0" applyFont="1" applyFill="1" applyBorder="1" applyAlignment="1">
      <alignment horizontal="center"/>
    </xf>
    <xf numFmtId="0" fontId="144" fillId="26" borderId="12" xfId="0" applyFont="1" applyFill="1" applyBorder="1" applyAlignment="1">
      <alignment horizontal="center"/>
    </xf>
    <xf numFmtId="0" fontId="122" fillId="26" borderId="2" xfId="0" applyFont="1" applyFill="1" applyBorder="1" applyAlignment="1">
      <alignment horizontal="center"/>
    </xf>
    <xf numFmtId="0" fontId="144" fillId="15" borderId="40" xfId="0" applyFont="1" applyFill="1" applyBorder="1" applyAlignment="1">
      <alignment horizontal="center"/>
    </xf>
    <xf numFmtId="0" fontId="163" fillId="15" borderId="2" xfId="0" applyFont="1" applyFill="1" applyBorder="1" applyAlignment="1">
      <alignment horizontal="center"/>
    </xf>
    <xf numFmtId="0" fontId="120" fillId="14" borderId="0" xfId="0" applyFont="1" applyFill="1" applyAlignment="1">
      <alignment horizontal="center"/>
    </xf>
    <xf numFmtId="0" fontId="161" fillId="26" borderId="5" xfId="0" applyFont="1" applyFill="1" applyBorder="1" applyAlignment="1">
      <alignment horizontal="center"/>
    </xf>
    <xf numFmtId="0" fontId="95" fillId="26" borderId="6" xfId="0" applyFont="1" applyFill="1" applyBorder="1" applyAlignment="1">
      <alignment horizontal="center"/>
    </xf>
    <xf numFmtId="0" fontId="144" fillId="26" borderId="6" xfId="0" applyFont="1" applyFill="1" applyBorder="1" applyAlignment="1">
      <alignment horizontal="center"/>
    </xf>
    <xf numFmtId="0" fontId="145" fillId="15" borderId="0" xfId="0" applyFont="1" applyFill="1" applyAlignment="1">
      <alignment horizontal="center" vertical="center" wrapText="1"/>
    </xf>
    <xf numFmtId="16" fontId="116" fillId="15" borderId="3" xfId="0" applyNumberFormat="1" applyFont="1" applyFill="1" applyBorder="1" applyAlignment="1">
      <alignment horizontal="center"/>
    </xf>
    <xf numFmtId="0" fontId="94" fillId="15" borderId="8" xfId="0" applyFont="1" applyFill="1" applyBorder="1" applyAlignment="1">
      <alignment horizontal="center"/>
    </xf>
    <xf numFmtId="0" fontId="99" fillId="0" borderId="8" xfId="0" applyFont="1" applyBorder="1" applyAlignment="1">
      <alignment horizontal="center"/>
    </xf>
    <xf numFmtId="0" fontId="165" fillId="0" borderId="0" xfId="0" applyFont="1" applyAlignment="1">
      <alignment horizontal="center"/>
    </xf>
    <xf numFmtId="0" fontId="95" fillId="15" borderId="3" xfId="0" applyFont="1" applyFill="1" applyBorder="1" applyAlignment="1">
      <alignment horizontal="center"/>
    </xf>
    <xf numFmtId="0" fontId="161" fillId="15" borderId="2" xfId="0" applyFont="1" applyFill="1" applyBorder="1" applyAlignment="1">
      <alignment horizontal="center"/>
    </xf>
    <xf numFmtId="0" fontId="119" fillId="15" borderId="2" xfId="0" applyFont="1" applyFill="1" applyBorder="1" applyAlignment="1">
      <alignment horizontal="center"/>
    </xf>
    <xf numFmtId="0" fontId="123" fillId="15" borderId="0" xfId="0" applyFont="1" applyFill="1" applyAlignment="1">
      <alignment vertical="center" wrapText="1"/>
    </xf>
    <xf numFmtId="0" fontId="94" fillId="15" borderId="4" xfId="0" applyFont="1" applyFill="1" applyBorder="1"/>
    <xf numFmtId="0" fontId="144" fillId="15" borderId="6" xfId="0" applyFont="1" applyFill="1" applyBorder="1" applyAlignment="1">
      <alignment horizontal="center"/>
    </xf>
    <xf numFmtId="0" fontId="122" fillId="15" borderId="2" xfId="0" applyFont="1" applyFill="1" applyBorder="1" applyAlignment="1">
      <alignment horizontal="center"/>
    </xf>
    <xf numFmtId="0" fontId="162" fillId="15" borderId="0" xfId="0" applyFont="1" applyFill="1" applyAlignment="1">
      <alignment horizontal="center" wrapText="1"/>
    </xf>
    <xf numFmtId="0" fontId="43" fillId="15" borderId="2" xfId="0" applyFont="1" applyFill="1" applyBorder="1" applyAlignment="1">
      <alignment horizontal="center" vertical="center" wrapText="1"/>
    </xf>
    <xf numFmtId="0" fontId="120" fillId="15" borderId="5" xfId="0" applyFont="1" applyFill="1" applyBorder="1" applyAlignment="1">
      <alignment horizontal="center"/>
    </xf>
    <xf numFmtId="0" fontId="161" fillId="15" borderId="6" xfId="0" applyFont="1" applyFill="1" applyBorder="1" applyAlignment="1">
      <alignment horizontal="center"/>
    </xf>
    <xf numFmtId="0" fontId="72" fillId="15" borderId="7" xfId="0" applyFont="1" applyFill="1" applyBorder="1"/>
    <xf numFmtId="0" fontId="163" fillId="15" borderId="4" xfId="0" applyFont="1" applyFill="1" applyBorder="1" applyAlignment="1">
      <alignment horizontal="center"/>
    </xf>
    <xf numFmtId="0" fontId="148" fillId="15" borderId="3" xfId="0" applyFont="1" applyFill="1" applyBorder="1" applyAlignment="1">
      <alignment horizontal="center"/>
    </xf>
    <xf numFmtId="0" fontId="119" fillId="4" borderId="2" xfId="0" applyFont="1" applyFill="1" applyBorder="1" applyAlignment="1">
      <alignment horizontal="center"/>
    </xf>
    <xf numFmtId="0" fontId="94" fillId="14" borderId="0" xfId="0" applyFont="1" applyFill="1" applyAlignment="1">
      <alignment horizontal="center"/>
    </xf>
    <xf numFmtId="16" fontId="95" fillId="15" borderId="94" xfId="0" applyNumberFormat="1" applyFont="1" applyFill="1" applyBorder="1" applyAlignment="1">
      <alignment horizontal="center"/>
    </xf>
    <xf numFmtId="0" fontId="95" fillId="15" borderId="93" xfId="0" applyFont="1" applyFill="1" applyBorder="1" applyAlignment="1">
      <alignment horizontal="center"/>
    </xf>
    <xf numFmtId="0" fontId="39" fillId="34" borderId="25" xfId="0" applyFont="1" applyFill="1" applyBorder="1" applyAlignment="1">
      <alignment horizontal="center"/>
    </xf>
    <xf numFmtId="0" fontId="42" fillId="34" borderId="24" xfId="0" applyFont="1" applyFill="1" applyBorder="1" applyAlignment="1">
      <alignment horizontal="center"/>
    </xf>
    <xf numFmtId="0" fontId="39" fillId="14" borderId="45" xfId="0" applyFont="1" applyFill="1" applyBorder="1" applyAlignment="1">
      <alignment horizontal="center"/>
    </xf>
    <xf numFmtId="0" fontId="144" fillId="35" borderId="43" xfId="0" applyFont="1" applyFill="1" applyBorder="1" applyAlignment="1">
      <alignment horizontal="center"/>
    </xf>
    <xf numFmtId="0" fontId="39" fillId="14" borderId="9" xfId="0" applyFont="1" applyFill="1" applyBorder="1" applyAlignment="1">
      <alignment horizontal="center"/>
    </xf>
    <xf numFmtId="0" fontId="72" fillId="14" borderId="10" xfId="0" applyFont="1" applyFill="1" applyBorder="1" applyAlignment="1">
      <alignment horizontal="center"/>
    </xf>
    <xf numFmtId="0" fontId="43" fillId="14" borderId="57" xfId="0" applyFont="1" applyFill="1" applyBorder="1" applyAlignment="1">
      <alignment horizontal="center"/>
    </xf>
    <xf numFmtId="0" fontId="39" fillId="15" borderId="2" xfId="0" applyFont="1" applyFill="1" applyBorder="1"/>
    <xf numFmtId="0" fontId="39" fillId="15" borderId="3" xfId="0" applyFont="1" applyFill="1" applyBorder="1"/>
    <xf numFmtId="0" fontId="43" fillId="14" borderId="2" xfId="0" applyFont="1" applyFill="1" applyBorder="1" applyAlignment="1">
      <alignment horizontal="center"/>
    </xf>
    <xf numFmtId="0" fontId="9" fillId="14" borderId="60" xfId="0" applyFont="1" applyFill="1" applyBorder="1" applyAlignment="1">
      <alignment horizontal="center"/>
    </xf>
    <xf numFmtId="0" fontId="117" fillId="35" borderId="10" xfId="0" applyFont="1" applyFill="1" applyBorder="1" applyAlignment="1">
      <alignment horizontal="center"/>
    </xf>
    <xf numFmtId="0" fontId="144" fillId="35" borderId="57" xfId="0" applyFont="1" applyFill="1" applyBorder="1" applyAlignment="1">
      <alignment horizontal="center"/>
    </xf>
    <xf numFmtId="0" fontId="9" fillId="14" borderId="20" xfId="0" applyFont="1" applyFill="1" applyBorder="1" applyAlignment="1">
      <alignment horizontal="center"/>
    </xf>
    <xf numFmtId="0" fontId="94" fillId="0" borderId="12" xfId="0" applyFont="1" applyBorder="1"/>
    <xf numFmtId="0" fontId="119" fillId="4" borderId="6" xfId="0" applyFont="1" applyFill="1" applyBorder="1" applyAlignment="1">
      <alignment horizontal="center"/>
    </xf>
    <xf numFmtId="0" fontId="43" fillId="4" borderId="43" xfId="0" applyFont="1" applyFill="1" applyBorder="1" applyAlignment="1">
      <alignment horizontal="center"/>
    </xf>
    <xf numFmtId="0" fontId="120" fillId="4" borderId="10" xfId="0" applyFont="1" applyFill="1" applyBorder="1" applyAlignment="1">
      <alignment horizontal="center"/>
    </xf>
    <xf numFmtId="0" fontId="119" fillId="4" borderId="19" xfId="0" applyFont="1" applyFill="1" applyBorder="1" applyAlignment="1">
      <alignment horizontal="center"/>
    </xf>
    <xf numFmtId="0" fontId="43" fillId="4" borderId="3" xfId="0" applyFont="1" applyFill="1" applyBorder="1" applyAlignment="1">
      <alignment horizontal="center"/>
    </xf>
    <xf numFmtId="0" fontId="120" fillId="14" borderId="3" xfId="0" applyFont="1" applyFill="1" applyBorder="1" applyAlignment="1">
      <alignment horizontal="center"/>
    </xf>
    <xf numFmtId="0" fontId="156" fillId="15" borderId="0" xfId="0" applyFont="1" applyFill="1" applyAlignment="1">
      <alignment horizontal="center" vertical="center" wrapText="1"/>
    </xf>
    <xf numFmtId="0" fontId="94" fillId="15" borderId="53" xfId="0" applyFont="1" applyFill="1" applyBorder="1" applyAlignment="1">
      <alignment horizontal="center"/>
    </xf>
    <xf numFmtId="0" fontId="2" fillId="15" borderId="55" xfId="0" applyFont="1" applyFill="1" applyBorder="1" applyAlignment="1">
      <alignment horizontal="center"/>
    </xf>
    <xf numFmtId="0" fontId="94" fillId="15" borderId="55" xfId="0" applyFont="1" applyFill="1" applyBorder="1"/>
    <xf numFmtId="0" fontId="94" fillId="15" borderId="56" xfId="0" applyFont="1" applyFill="1" applyBorder="1"/>
    <xf numFmtId="0" fontId="120" fillId="15" borderId="53" xfId="0" applyFont="1" applyFill="1" applyBorder="1" applyAlignment="1">
      <alignment horizontal="center"/>
    </xf>
    <xf numFmtId="0" fontId="39" fillId="15" borderId="55" xfId="0" applyFont="1" applyFill="1" applyBorder="1" applyAlignment="1">
      <alignment horizontal="center"/>
    </xf>
    <xf numFmtId="0" fontId="94" fillId="15" borderId="61" xfId="0" applyFont="1" applyFill="1" applyBorder="1"/>
    <xf numFmtId="0" fontId="94" fillId="15" borderId="52" xfId="0" applyFont="1" applyFill="1" applyBorder="1"/>
    <xf numFmtId="0" fontId="120" fillId="15" borderId="55" xfId="0" applyFont="1" applyFill="1" applyBorder="1" applyAlignment="1">
      <alignment horizontal="center"/>
    </xf>
    <xf numFmtId="0" fontId="120" fillId="15" borderId="54" xfId="0" applyFont="1" applyFill="1" applyBorder="1" applyAlignment="1">
      <alignment horizontal="center"/>
    </xf>
    <xf numFmtId="0" fontId="120" fillId="15" borderId="58" xfId="0" applyFont="1" applyFill="1" applyBorder="1" applyAlignment="1">
      <alignment horizontal="center"/>
    </xf>
    <xf numFmtId="0" fontId="95" fillId="15" borderId="53" xfId="0" applyFont="1" applyFill="1" applyBorder="1" applyAlignment="1">
      <alignment horizontal="center"/>
    </xf>
    <xf numFmtId="0" fontId="95" fillId="15" borderId="55" xfId="0" applyFont="1" applyFill="1" applyBorder="1" applyAlignment="1">
      <alignment horizontal="center"/>
    </xf>
    <xf numFmtId="0" fontId="43" fillId="15" borderId="55" xfId="0" applyFont="1" applyFill="1" applyBorder="1" applyAlignment="1">
      <alignment horizontal="center"/>
    </xf>
    <xf numFmtId="0" fontId="141" fillId="15" borderId="55" xfId="0" applyFont="1" applyFill="1" applyBorder="1" applyAlignment="1">
      <alignment horizontal="center"/>
    </xf>
    <xf numFmtId="0" fontId="94" fillId="15" borderId="55" xfId="0" applyFont="1" applyFill="1" applyBorder="1" applyAlignment="1">
      <alignment horizontal="center"/>
    </xf>
    <xf numFmtId="0" fontId="39" fillId="15" borderId="53" xfId="0" applyFont="1" applyFill="1" applyBorder="1" applyAlignment="1">
      <alignment horizontal="center"/>
    </xf>
    <xf numFmtId="0" fontId="42" fillId="15" borderId="55" xfId="0" applyFont="1" applyFill="1" applyBorder="1" applyAlignment="1">
      <alignment horizontal="center"/>
    </xf>
    <xf numFmtId="0" fontId="109" fillId="15" borderId="55" xfId="0" applyFont="1" applyFill="1" applyBorder="1" applyAlignment="1">
      <alignment horizontal="center"/>
    </xf>
    <xf numFmtId="0" fontId="94" fillId="15" borderId="56" xfId="0" applyFont="1" applyFill="1" applyBorder="1" applyAlignment="1">
      <alignment horizontal="center"/>
    </xf>
    <xf numFmtId="0" fontId="144" fillId="15" borderId="53" xfId="0" applyFont="1" applyFill="1" applyBorder="1" applyAlignment="1">
      <alignment horizontal="center"/>
    </xf>
    <xf numFmtId="0" fontId="144" fillId="15" borderId="55" xfId="0" applyFont="1" applyFill="1" applyBorder="1" applyAlignment="1">
      <alignment horizontal="center"/>
    </xf>
    <xf numFmtId="0" fontId="123" fillId="15" borderId="55" xfId="0" applyFont="1" applyFill="1" applyBorder="1" applyAlignment="1">
      <alignment horizontal="center"/>
    </xf>
    <xf numFmtId="0" fontId="161" fillId="15" borderId="55" xfId="0" applyFont="1" applyFill="1" applyBorder="1" applyAlignment="1">
      <alignment horizontal="center"/>
    </xf>
    <xf numFmtId="0" fontId="39" fillId="15" borderId="55" xfId="0" applyFont="1" applyFill="1" applyBorder="1"/>
    <xf numFmtId="0" fontId="39" fillId="15" borderId="56" xfId="0" applyFont="1" applyFill="1" applyBorder="1"/>
    <xf numFmtId="0" fontId="43" fillId="15" borderId="53" xfId="0" applyFont="1" applyFill="1" applyBorder="1" applyAlignment="1">
      <alignment horizontal="center"/>
    </xf>
    <xf numFmtId="0" fontId="72" fillId="15" borderId="55" xfId="0" applyFont="1" applyFill="1" applyBorder="1" applyAlignment="1">
      <alignment horizontal="center"/>
    </xf>
    <xf numFmtId="0" fontId="144" fillId="15" borderId="56" xfId="0" applyFont="1" applyFill="1" applyBorder="1" applyAlignment="1">
      <alignment horizontal="center"/>
    </xf>
    <xf numFmtId="0" fontId="95" fillId="15" borderId="56" xfId="0" applyFont="1" applyFill="1" applyBorder="1" applyAlignment="1">
      <alignment horizontal="center"/>
    </xf>
    <xf numFmtId="0" fontId="94" fillId="15" borderId="53" xfId="0" applyFont="1" applyFill="1" applyBorder="1"/>
    <xf numFmtId="0" fontId="2" fillId="15" borderId="55" xfId="0" applyFont="1" applyFill="1" applyBorder="1"/>
    <xf numFmtId="166" fontId="124" fillId="38" borderId="56" xfId="0" applyNumberFormat="1" applyFont="1" applyFill="1" applyBorder="1" applyAlignment="1">
      <alignment horizontal="center"/>
    </xf>
    <xf numFmtId="16" fontId="144" fillId="15" borderId="0" xfId="0" applyNumberFormat="1" applyFont="1" applyFill="1" applyAlignment="1">
      <alignment vertical="center" wrapText="1"/>
    </xf>
    <xf numFmtId="16" fontId="144" fillId="15" borderId="51" xfId="0" applyNumberFormat="1" applyFont="1" applyFill="1" applyBorder="1" applyAlignment="1">
      <alignment vertical="center" wrapText="1"/>
    </xf>
    <xf numFmtId="16" fontId="144" fillId="15" borderId="61" xfId="0" applyNumberFormat="1" applyFont="1" applyFill="1" applyBorder="1" applyAlignment="1">
      <alignment vertical="center" wrapText="1"/>
    </xf>
    <xf numFmtId="16" fontId="144" fillId="15" borderId="52" xfId="0" applyNumberFormat="1" applyFont="1" applyFill="1" applyBorder="1" applyAlignment="1">
      <alignment vertical="center" wrapText="1"/>
    </xf>
    <xf numFmtId="0" fontId="119" fillId="15" borderId="55" xfId="0" applyFont="1" applyFill="1" applyBorder="1" applyAlignment="1">
      <alignment horizontal="center"/>
    </xf>
    <xf numFmtId="0" fontId="117" fillId="15" borderId="55" xfId="0" applyFont="1" applyFill="1" applyBorder="1" applyAlignment="1">
      <alignment horizontal="center"/>
    </xf>
    <xf numFmtId="0" fontId="2" fillId="15" borderId="56" xfId="0" applyFont="1" applyFill="1" applyBorder="1" applyAlignment="1">
      <alignment horizontal="center"/>
    </xf>
    <xf numFmtId="0" fontId="123" fillId="15" borderId="53" xfId="0" applyFont="1" applyFill="1" applyBorder="1" applyAlignment="1">
      <alignment horizontal="center"/>
    </xf>
    <xf numFmtId="0" fontId="59" fillId="15" borderId="55" xfId="0" applyFont="1" applyFill="1" applyBorder="1" applyAlignment="1">
      <alignment horizontal="center"/>
    </xf>
    <xf numFmtId="0" fontId="123" fillId="15" borderId="51" xfId="0" applyFont="1" applyFill="1" applyBorder="1" applyAlignment="1">
      <alignment horizontal="center"/>
    </xf>
    <xf numFmtId="0" fontId="117" fillId="15" borderId="61" xfId="0" applyFont="1" applyFill="1" applyBorder="1" applyAlignment="1">
      <alignment horizontal="center"/>
    </xf>
    <xf numFmtId="0" fontId="144" fillId="15" borderId="61" xfId="0" applyFont="1" applyFill="1" applyBorder="1" applyAlignment="1">
      <alignment horizontal="center"/>
    </xf>
    <xf numFmtId="0" fontId="95" fillId="15" borderId="61" xfId="0" applyFont="1" applyFill="1" applyBorder="1" applyAlignment="1">
      <alignment horizontal="center"/>
    </xf>
    <xf numFmtId="0" fontId="120" fillId="15" borderId="61" xfId="0" applyFont="1" applyFill="1" applyBorder="1" applyAlignment="1">
      <alignment horizontal="center"/>
    </xf>
    <xf numFmtId="0" fontId="59" fillId="15" borderId="61" xfId="0" applyFont="1" applyFill="1" applyBorder="1" applyAlignment="1">
      <alignment horizontal="center"/>
    </xf>
    <xf numFmtId="0" fontId="119" fillId="15" borderId="61" xfId="0" applyFont="1" applyFill="1" applyBorder="1" applyAlignment="1">
      <alignment horizontal="center"/>
    </xf>
    <xf numFmtId="0" fontId="161" fillId="15" borderId="61" xfId="0" applyFont="1" applyFill="1" applyBorder="1" applyAlignment="1">
      <alignment horizontal="center"/>
    </xf>
    <xf numFmtId="0" fontId="9" fillId="15" borderId="55" xfId="0" applyFont="1" applyFill="1" applyBorder="1" applyAlignment="1">
      <alignment horizontal="center"/>
    </xf>
    <xf numFmtId="0" fontId="147" fillId="15" borderId="55" xfId="0" applyFont="1" applyFill="1" applyBorder="1" applyAlignment="1">
      <alignment horizontal="center"/>
    </xf>
    <xf numFmtId="0" fontId="27" fillId="15" borderId="55" xfId="0" applyFont="1" applyFill="1" applyBorder="1" applyAlignment="1">
      <alignment horizontal="center"/>
    </xf>
    <xf numFmtId="0" fontId="122" fillId="15" borderId="55" xfId="0" applyFont="1" applyFill="1" applyBorder="1" applyAlignment="1">
      <alignment horizontal="center"/>
    </xf>
    <xf numFmtId="0" fontId="18" fillId="15" borderId="55" xfId="0" applyFont="1" applyFill="1" applyBorder="1" applyAlignment="1">
      <alignment horizontal="center"/>
    </xf>
    <xf numFmtId="0" fontId="39" fillId="15" borderId="56" xfId="0" applyFont="1" applyFill="1" applyBorder="1" applyAlignment="1">
      <alignment horizontal="center"/>
    </xf>
    <xf numFmtId="0" fontId="78" fillId="15" borderId="92" xfId="0" applyFont="1" applyFill="1" applyBorder="1" applyAlignment="1">
      <alignment horizontal="center"/>
    </xf>
    <xf numFmtId="0" fontId="95" fillId="15" borderId="92" xfId="0" applyFont="1" applyFill="1" applyBorder="1" applyAlignment="1">
      <alignment horizontal="center"/>
    </xf>
    <xf numFmtId="15" fontId="95" fillId="15" borderId="93" xfId="0" applyNumberFormat="1" applyFont="1" applyFill="1" applyBorder="1" applyAlignment="1">
      <alignment horizontal="center"/>
    </xf>
    <xf numFmtId="0" fontId="163" fillId="15" borderId="0" xfId="0" applyFont="1" applyFill="1" applyAlignment="1">
      <alignment horizontal="center"/>
    </xf>
    <xf numFmtId="0" fontId="43" fillId="15" borderId="55" xfId="0" applyFont="1" applyFill="1" applyBorder="1" applyAlignment="1">
      <alignment horizontal="center" vertical="center" wrapText="1"/>
    </xf>
    <xf numFmtId="0" fontId="149" fillId="15" borderId="56" xfId="0" applyFont="1" applyFill="1" applyBorder="1" applyAlignment="1">
      <alignment horizontal="center"/>
    </xf>
    <xf numFmtId="0" fontId="43" fillId="15" borderId="53" xfId="0" applyFont="1" applyFill="1" applyBorder="1" applyAlignment="1">
      <alignment horizontal="center" vertical="center" wrapText="1"/>
    </xf>
    <xf numFmtId="0" fontId="149" fillId="15" borderId="55" xfId="0" applyFont="1" applyFill="1" applyBorder="1" applyAlignment="1">
      <alignment horizontal="center"/>
    </xf>
    <xf numFmtId="0" fontId="120" fillId="15" borderId="56" xfId="0" applyFont="1" applyFill="1" applyBorder="1" applyAlignment="1">
      <alignment horizontal="center"/>
    </xf>
    <xf numFmtId="0" fontId="144" fillId="15" borderId="58" xfId="0" applyFont="1" applyFill="1" applyBorder="1" applyAlignment="1">
      <alignment horizontal="center"/>
    </xf>
    <xf numFmtId="0" fontId="120" fillId="15" borderId="59" xfId="0" applyFont="1" applyFill="1" applyBorder="1" applyAlignment="1">
      <alignment horizontal="center"/>
    </xf>
    <xf numFmtId="0" fontId="163" fillId="15" borderId="55" xfId="0" applyFont="1" applyFill="1" applyBorder="1" applyAlignment="1">
      <alignment horizontal="center"/>
    </xf>
    <xf numFmtId="0" fontId="148" fillId="15" borderId="55" xfId="0" applyFont="1" applyFill="1" applyBorder="1" applyAlignment="1">
      <alignment horizontal="center"/>
    </xf>
    <xf numFmtId="0" fontId="72" fillId="15" borderId="56" xfId="0" applyFont="1" applyFill="1" applyBorder="1"/>
    <xf numFmtId="0" fontId="99" fillId="0" borderId="2" xfId="0" applyFont="1" applyBorder="1" applyAlignment="1">
      <alignment horizontal="center"/>
    </xf>
    <xf numFmtId="16" fontId="2" fillId="15" borderId="62" xfId="0" applyNumberFormat="1" applyFont="1" applyFill="1" applyBorder="1" applyAlignment="1">
      <alignment horizontal="center"/>
    </xf>
    <xf numFmtId="0" fontId="144" fillId="38" borderId="53" xfId="0" applyFont="1" applyFill="1" applyBorder="1" applyAlignment="1">
      <alignment horizontal="center"/>
    </xf>
    <xf numFmtId="166" fontId="144" fillId="38" borderId="53" xfId="0" applyNumberFormat="1" applyFont="1" applyFill="1" applyBorder="1" applyAlignment="1">
      <alignment horizontal="center"/>
    </xf>
    <xf numFmtId="0" fontId="123" fillId="38" borderId="55" xfId="0" applyFont="1" applyFill="1" applyBorder="1" applyAlignment="1">
      <alignment horizontal="center" vertical="center" wrapText="1"/>
    </xf>
    <xf numFmtId="0" fontId="144" fillId="48" borderId="55" xfId="0" applyFont="1" applyFill="1" applyBorder="1" applyAlignment="1">
      <alignment horizontal="center"/>
    </xf>
    <xf numFmtId="0" fontId="123" fillId="48" borderId="55" xfId="0" applyFont="1" applyFill="1" applyBorder="1" applyAlignment="1">
      <alignment horizontal="center"/>
    </xf>
    <xf numFmtId="0" fontId="39" fillId="48" borderId="55" xfId="0" applyFont="1" applyFill="1" applyBorder="1" applyAlignment="1">
      <alignment horizontal="center"/>
    </xf>
    <xf numFmtId="0" fontId="43" fillId="48" borderId="55" xfId="0" applyFont="1" applyFill="1" applyBorder="1" applyAlignment="1">
      <alignment horizontal="center"/>
    </xf>
    <xf numFmtId="0" fontId="43" fillId="48" borderId="55" xfId="0" applyFont="1" applyFill="1" applyBorder="1" applyAlignment="1">
      <alignment horizontal="center" vertical="center" wrapText="1"/>
    </xf>
    <xf numFmtId="0" fontId="94" fillId="48" borderId="55" xfId="0" applyFont="1" applyFill="1" applyBorder="1" applyAlignment="1">
      <alignment horizontal="center"/>
    </xf>
    <xf numFmtId="0" fontId="94" fillId="48" borderId="0" xfId="0" applyFont="1" applyFill="1"/>
    <xf numFmtId="166" fontId="95" fillId="32" borderId="93" xfId="0" applyNumberFormat="1" applyFont="1" applyFill="1" applyBorder="1" applyAlignment="1">
      <alignment horizontal="center"/>
    </xf>
    <xf numFmtId="0" fontId="39" fillId="14" borderId="0" xfId="0" applyFont="1" applyFill="1" applyAlignment="1">
      <alignment horizontal="center"/>
    </xf>
    <xf numFmtId="0" fontId="120" fillId="15" borderId="0" xfId="0" applyFont="1" applyFill="1" applyAlignment="1">
      <alignment horizontal="center" vertical="center"/>
    </xf>
    <xf numFmtId="0" fontId="146" fillId="15" borderId="55" xfId="0" applyFont="1" applyFill="1" applyBorder="1" applyAlignment="1">
      <alignment horizontal="center"/>
    </xf>
    <xf numFmtId="0" fontId="120" fillId="14" borderId="28" xfId="0" applyFont="1" applyFill="1" applyBorder="1" applyAlignment="1">
      <alignment horizontal="center"/>
    </xf>
    <xf numFmtId="0" fontId="120" fillId="14" borderId="29" xfId="0" applyFont="1" applyFill="1" applyBorder="1" applyAlignment="1">
      <alignment horizontal="center" vertical="center"/>
    </xf>
    <xf numFmtId="0" fontId="95" fillId="15" borderId="0" xfId="0" applyFont="1" applyFill="1" applyAlignment="1">
      <alignment horizontal="center" vertical="center"/>
    </xf>
    <xf numFmtId="0" fontId="90" fillId="32" borderId="56" xfId="0" applyFont="1" applyFill="1" applyBorder="1" applyAlignment="1">
      <alignment horizontal="center"/>
    </xf>
    <xf numFmtId="165" fontId="90" fillId="32" borderId="55" xfId="0" applyNumberFormat="1" applyFont="1" applyFill="1" applyBorder="1" applyAlignment="1">
      <alignment horizontal="center"/>
    </xf>
    <xf numFmtId="165" fontId="166" fillId="32" borderId="55" xfId="0" applyNumberFormat="1" applyFont="1" applyFill="1" applyBorder="1" applyAlignment="1">
      <alignment horizontal="center"/>
    </xf>
    <xf numFmtId="0" fontId="120" fillId="14" borderId="56" xfId="0" applyFont="1" applyFill="1" applyBorder="1" applyAlignment="1">
      <alignment horizontal="center"/>
    </xf>
    <xf numFmtId="0" fontId="102" fillId="14" borderId="0" xfId="0" applyFont="1" applyFill="1" applyAlignment="1">
      <alignment horizontal="center"/>
    </xf>
    <xf numFmtId="0" fontId="120" fillId="14" borderId="55" xfId="0" applyFont="1" applyFill="1" applyBorder="1" applyAlignment="1">
      <alignment horizontal="center"/>
    </xf>
    <xf numFmtId="0" fontId="119" fillId="14" borderId="53" xfId="0" applyFont="1" applyFill="1" applyBorder="1" applyAlignment="1">
      <alignment horizontal="center"/>
    </xf>
    <xf numFmtId="0" fontId="102" fillId="17" borderId="56" xfId="0" applyFont="1" applyFill="1" applyBorder="1" applyAlignment="1">
      <alignment horizontal="center"/>
    </xf>
    <xf numFmtId="0" fontId="90" fillId="49" borderId="2" xfId="0" applyFont="1" applyFill="1" applyBorder="1" applyAlignment="1">
      <alignment horizontal="center"/>
    </xf>
    <xf numFmtId="0" fontId="90" fillId="23" borderId="4" xfId="0" applyFont="1" applyFill="1" applyBorder="1" applyAlignment="1">
      <alignment horizontal="center"/>
    </xf>
    <xf numFmtId="0" fontId="102" fillId="17" borderId="53" xfId="0" applyFont="1" applyFill="1" applyBorder="1" applyAlignment="1">
      <alignment horizontal="center"/>
    </xf>
    <xf numFmtId="0" fontId="94" fillId="14" borderId="4" xfId="0" applyFont="1" applyFill="1" applyBorder="1" applyAlignment="1">
      <alignment horizontal="center"/>
    </xf>
    <xf numFmtId="0" fontId="90" fillId="49" borderId="4" xfId="0" applyFont="1" applyFill="1" applyBorder="1" applyAlignment="1">
      <alignment horizontal="center"/>
    </xf>
    <xf numFmtId="165" fontId="114" fillId="0" borderId="4" xfId="0" applyNumberFormat="1" applyFont="1" applyBorder="1" applyAlignment="1">
      <alignment horizontal="center"/>
    </xf>
    <xf numFmtId="165" fontId="94" fillId="0" borderId="4" xfId="0" applyNumberFormat="1" applyFont="1" applyBorder="1" applyAlignment="1">
      <alignment horizontal="center"/>
    </xf>
    <xf numFmtId="0" fontId="167" fillId="0" borderId="1" xfId="0" applyFont="1" applyBorder="1" applyAlignment="1">
      <alignment horizontal="center"/>
    </xf>
    <xf numFmtId="0" fontId="90" fillId="15" borderId="0" xfId="0" applyFont="1" applyFill="1" applyAlignment="1">
      <alignment horizontal="center"/>
    </xf>
    <xf numFmtId="0" fontId="161" fillId="15" borderId="0" xfId="0" applyFont="1" applyFill="1" applyAlignment="1">
      <alignment vertical="center" textRotation="90"/>
    </xf>
    <xf numFmtId="0" fontId="102" fillId="14" borderId="56" xfId="0" applyFont="1" applyFill="1" applyBorder="1" applyAlignment="1">
      <alignment horizontal="center"/>
    </xf>
    <xf numFmtId="0" fontId="102" fillId="14" borderId="52" xfId="0" applyFont="1" applyFill="1" applyBorder="1" applyAlignment="1">
      <alignment horizontal="center"/>
    </xf>
    <xf numFmtId="0" fontId="102" fillId="14" borderId="53" xfId="0" applyFont="1" applyFill="1" applyBorder="1" applyAlignment="1">
      <alignment horizontal="center"/>
    </xf>
    <xf numFmtId="0" fontId="102" fillId="14" borderId="61" xfId="0" applyFont="1" applyFill="1" applyBorder="1" applyAlignment="1">
      <alignment horizontal="center"/>
    </xf>
    <xf numFmtId="0" fontId="90" fillId="23" borderId="56" xfId="0" applyFont="1" applyFill="1" applyBorder="1" applyAlignment="1">
      <alignment horizontal="center"/>
    </xf>
    <xf numFmtId="0" fontId="95" fillId="23" borderId="56" xfId="0" applyFont="1" applyFill="1" applyBorder="1" applyAlignment="1">
      <alignment horizontal="center"/>
    </xf>
    <xf numFmtId="0" fontId="0" fillId="0" borderId="99" xfId="0" applyBorder="1"/>
    <xf numFmtId="0" fontId="102" fillId="14" borderId="55" xfId="0" applyFont="1" applyFill="1" applyBorder="1" applyAlignment="1">
      <alignment horizontal="center"/>
    </xf>
    <xf numFmtId="0" fontId="168" fillId="14" borderId="51" xfId="0" applyFont="1" applyFill="1" applyBorder="1" applyAlignment="1">
      <alignment horizontal="center"/>
    </xf>
    <xf numFmtId="0" fontId="90" fillId="23" borderId="53" xfId="0" applyFont="1" applyFill="1" applyBorder="1" applyAlignment="1">
      <alignment horizontal="center"/>
    </xf>
    <xf numFmtId="0" fontId="95" fillId="23" borderId="55" xfId="0" applyFont="1" applyFill="1" applyBorder="1" applyAlignment="1">
      <alignment horizontal="center"/>
    </xf>
    <xf numFmtId="0" fontId="168" fillId="14" borderId="53" xfId="0" applyFont="1" applyFill="1" applyBorder="1" applyAlignment="1">
      <alignment horizontal="center"/>
    </xf>
    <xf numFmtId="0" fontId="129" fillId="23" borderId="53" xfId="0" applyFont="1" applyFill="1" applyBorder="1" applyAlignment="1">
      <alignment horizontal="center"/>
    </xf>
    <xf numFmtId="0" fontId="0" fillId="17" borderId="56" xfId="0" applyFill="1" applyBorder="1" applyAlignment="1">
      <alignment horizontal="center"/>
    </xf>
    <xf numFmtId="0" fontId="90" fillId="23" borderId="55" xfId="0" applyFont="1" applyFill="1" applyBorder="1" applyAlignment="1">
      <alignment horizontal="center"/>
    </xf>
    <xf numFmtId="0" fontId="95" fillId="23" borderId="63" xfId="0" applyFont="1" applyFill="1" applyBorder="1" applyAlignment="1">
      <alignment horizontal="center"/>
    </xf>
    <xf numFmtId="0" fontId="102" fillId="17" borderId="55" xfId="0" applyFont="1" applyFill="1" applyBorder="1" applyAlignment="1">
      <alignment horizontal="center"/>
    </xf>
    <xf numFmtId="0" fontId="169" fillId="23" borderId="53" xfId="0" applyFont="1" applyFill="1" applyBorder="1" applyAlignment="1">
      <alignment horizontal="center"/>
    </xf>
    <xf numFmtId="0" fontId="95" fillId="23" borderId="4" xfId="0" applyFont="1" applyFill="1" applyBorder="1" applyAlignment="1">
      <alignment horizontal="center"/>
    </xf>
    <xf numFmtId="0" fontId="161" fillId="37" borderId="0" xfId="0" applyFont="1" applyFill="1" applyAlignment="1">
      <alignment horizontal="center" vertical="center" textRotation="90"/>
    </xf>
    <xf numFmtId="0" fontId="90" fillId="36" borderId="3" xfId="0" applyFont="1" applyFill="1" applyBorder="1" applyAlignment="1">
      <alignment horizontal="center"/>
    </xf>
    <xf numFmtId="0" fontId="102" fillId="33" borderId="56" xfId="0" applyFont="1" applyFill="1" applyBorder="1" applyAlignment="1">
      <alignment horizontal="center"/>
    </xf>
    <xf numFmtId="0" fontId="90" fillId="36" borderId="2" xfId="0" applyFont="1" applyFill="1" applyBorder="1" applyAlignment="1">
      <alignment horizontal="center"/>
    </xf>
    <xf numFmtId="0" fontId="102" fillId="33" borderId="55" xfId="0" applyFont="1" applyFill="1" applyBorder="1" applyAlignment="1">
      <alignment horizontal="center"/>
    </xf>
    <xf numFmtId="0" fontId="102" fillId="33" borderId="53" xfId="0" applyFont="1" applyFill="1" applyBorder="1" applyAlignment="1">
      <alignment horizontal="center"/>
    </xf>
    <xf numFmtId="0" fontId="119" fillId="14" borderId="56" xfId="0" applyFont="1" applyFill="1" applyBorder="1" applyAlignment="1">
      <alignment horizontal="center"/>
    </xf>
    <xf numFmtId="0" fontId="170" fillId="14" borderId="3" xfId="0" applyFont="1" applyFill="1" applyBorder="1" applyAlignment="1">
      <alignment horizontal="center"/>
    </xf>
    <xf numFmtId="0" fontId="90" fillId="23" borderId="2" xfId="0" applyFont="1" applyFill="1" applyBorder="1" applyAlignment="1">
      <alignment horizontal="center"/>
    </xf>
    <xf numFmtId="0" fontId="94" fillId="14" borderId="55" xfId="0" applyFont="1" applyFill="1" applyBorder="1" applyAlignment="1">
      <alignment horizontal="center"/>
    </xf>
    <xf numFmtId="0" fontId="142" fillId="14" borderId="53" xfId="0" applyFont="1" applyFill="1" applyBorder="1" applyAlignment="1">
      <alignment horizontal="center"/>
    </xf>
    <xf numFmtId="165" fontId="146" fillId="14" borderId="0" xfId="0" applyNumberFormat="1" applyFont="1" applyFill="1" applyAlignment="1">
      <alignment horizontal="center"/>
    </xf>
    <xf numFmtId="0" fontId="154" fillId="14" borderId="0" xfId="0" applyFont="1" applyFill="1" applyAlignment="1">
      <alignment horizontal="center"/>
    </xf>
    <xf numFmtId="0" fontId="91" fillId="15" borderId="56" xfId="0" applyFont="1" applyFill="1" applyBorder="1" applyAlignment="1">
      <alignment horizontal="center"/>
    </xf>
    <xf numFmtId="0" fontId="91" fillId="15" borderId="10" xfId="0" applyFont="1" applyFill="1" applyBorder="1"/>
    <xf numFmtId="0" fontId="91" fillId="15" borderId="0" xfId="0" applyFont="1" applyFill="1"/>
    <xf numFmtId="0" fontId="146" fillId="15" borderId="53" xfId="0" applyFont="1" applyFill="1" applyBorder="1" applyAlignment="1">
      <alignment horizontal="center"/>
    </xf>
    <xf numFmtId="165" fontId="91" fillId="15" borderId="55" xfId="0" applyNumberFormat="1" applyFont="1" applyFill="1" applyBorder="1" applyAlignment="1">
      <alignment horizontal="center"/>
    </xf>
    <xf numFmtId="0" fontId="91" fillId="15" borderId="55" xfId="0" applyFont="1" applyFill="1" applyBorder="1" applyAlignment="1">
      <alignment horizontal="center"/>
    </xf>
    <xf numFmtId="165" fontId="120" fillId="15" borderId="4" xfId="0" applyNumberFormat="1" applyFont="1" applyFill="1" applyBorder="1" applyAlignment="1">
      <alignment horizontal="center"/>
    </xf>
    <xf numFmtId="165" fontId="120" fillId="0" borderId="4" xfId="0" applyNumberFormat="1" applyFont="1" applyBorder="1" applyAlignment="1">
      <alignment horizontal="center"/>
    </xf>
    <xf numFmtId="0" fontId="167" fillId="0" borderId="14" xfId="0" applyFont="1" applyBorder="1" applyAlignment="1">
      <alignment horizontal="center"/>
    </xf>
    <xf numFmtId="165" fontId="120" fillId="15" borderId="5" xfId="0" applyNumberFormat="1" applyFont="1" applyFill="1" applyBorder="1" applyAlignment="1">
      <alignment horizontal="center"/>
    </xf>
    <xf numFmtId="0" fontId="91" fillId="15" borderId="7" xfId="0" applyFont="1" applyFill="1" applyBorder="1"/>
    <xf numFmtId="0" fontId="91" fillId="15" borderId="61" xfId="0" applyFont="1" applyFill="1" applyBorder="1" applyAlignment="1">
      <alignment horizontal="center"/>
    </xf>
    <xf numFmtId="165" fontId="114" fillId="0" borderId="5" xfId="0" applyNumberFormat="1" applyFont="1" applyBorder="1" applyAlignment="1">
      <alignment horizontal="center"/>
    </xf>
    <xf numFmtId="0" fontId="91" fillId="15" borderId="6" xfId="0" applyFont="1" applyFill="1" applyBorder="1"/>
    <xf numFmtId="0" fontId="167" fillId="0" borderId="0" xfId="0" applyFont="1" applyAlignment="1">
      <alignment horizontal="center"/>
    </xf>
    <xf numFmtId="165" fontId="114" fillId="0" borderId="0" xfId="0" applyNumberFormat="1" applyFont="1" applyAlignment="1">
      <alignment horizontal="center"/>
    </xf>
    <xf numFmtId="0" fontId="120" fillId="14" borderId="2" xfId="0" applyFont="1" applyFill="1" applyBorder="1" applyAlignment="1">
      <alignment horizontal="center"/>
    </xf>
    <xf numFmtId="0" fontId="90" fillId="32" borderId="0" xfId="0" applyFont="1" applyFill="1"/>
    <xf numFmtId="0" fontId="90" fillId="15" borderId="0" xfId="0" applyFont="1" applyFill="1"/>
    <xf numFmtId="0" fontId="171" fillId="15" borderId="0" xfId="0" applyFont="1" applyFill="1"/>
    <xf numFmtId="0" fontId="172" fillId="15" borderId="0" xfId="2" applyFont="1" applyFill="1" applyAlignment="1"/>
    <xf numFmtId="0" fontId="173" fillId="15" borderId="0" xfId="0" applyFont="1" applyFill="1"/>
    <xf numFmtId="0" fontId="174" fillId="15" borderId="0" xfId="0" applyFont="1" applyFill="1" applyAlignment="1">
      <alignment horizontal="center"/>
    </xf>
    <xf numFmtId="0" fontId="175" fillId="0" borderId="0" xfId="0" applyFont="1" applyAlignment="1">
      <alignment horizontal="center"/>
    </xf>
    <xf numFmtId="0" fontId="102" fillId="14" borderId="3" xfId="0" applyFont="1" applyFill="1" applyBorder="1" applyAlignment="1">
      <alignment horizontal="center"/>
    </xf>
    <xf numFmtId="0" fontId="91" fillId="15" borderId="12" xfId="0" applyFont="1" applyFill="1" applyBorder="1"/>
    <xf numFmtId="0" fontId="167" fillId="0" borderId="4" xfId="0" applyFont="1" applyBorder="1" applyAlignment="1">
      <alignment horizontal="center"/>
    </xf>
    <xf numFmtId="165" fontId="114" fillId="0" borderId="53" xfId="0" applyNumberFormat="1" applyFont="1" applyBorder="1" applyAlignment="1">
      <alignment horizontal="center"/>
    </xf>
    <xf numFmtId="0" fontId="0" fillId="0" borderId="55" xfId="0" applyBorder="1"/>
    <xf numFmtId="0" fontId="91" fillId="15" borderId="55" xfId="0" applyFont="1" applyFill="1" applyBorder="1"/>
    <xf numFmtId="0" fontId="0" fillId="0" borderId="56" xfId="0" applyBorder="1"/>
    <xf numFmtId="0" fontId="0" fillId="0" borderId="53" xfId="0" applyBorder="1"/>
    <xf numFmtId="0" fontId="90" fillId="32" borderId="52" xfId="0" applyFont="1" applyFill="1" applyBorder="1" applyAlignment="1">
      <alignment horizontal="center"/>
    </xf>
    <xf numFmtId="165" fontId="91" fillId="15" borderId="0" xfId="0" applyNumberFormat="1" applyFont="1" applyFill="1" applyAlignment="1">
      <alignment horizontal="center"/>
    </xf>
    <xf numFmtId="0" fontId="102" fillId="19" borderId="55" xfId="0" applyFont="1" applyFill="1" applyBorder="1" applyAlignment="1">
      <alignment horizontal="center"/>
    </xf>
    <xf numFmtId="0" fontId="102" fillId="19" borderId="64" xfId="0" applyFont="1" applyFill="1" applyBorder="1" applyAlignment="1">
      <alignment horizontal="center"/>
    </xf>
    <xf numFmtId="0" fontId="91" fillId="15" borderId="56" xfId="0" applyFont="1" applyFill="1" applyBorder="1"/>
    <xf numFmtId="0" fontId="102" fillId="14" borderId="65" xfId="0" applyFont="1" applyFill="1" applyBorder="1" applyAlignment="1">
      <alignment horizontal="center"/>
    </xf>
    <xf numFmtId="0" fontId="102" fillId="19" borderId="58" xfId="0" applyFont="1" applyFill="1" applyBorder="1" applyAlignment="1">
      <alignment horizontal="center"/>
    </xf>
    <xf numFmtId="0" fontId="91" fillId="15" borderId="59" xfId="0" applyFont="1" applyFill="1" applyBorder="1"/>
    <xf numFmtId="0" fontId="120" fillId="14" borderId="54" xfId="0" applyFont="1" applyFill="1" applyBorder="1" applyAlignment="1">
      <alignment horizontal="center"/>
    </xf>
    <xf numFmtId="0" fontId="120" fillId="14" borderId="53" xfId="0" applyFont="1" applyFill="1" applyBorder="1" applyAlignment="1">
      <alignment horizontal="center"/>
    </xf>
    <xf numFmtId="0" fontId="91" fillId="15" borderId="58" xfId="0" applyFont="1" applyFill="1" applyBorder="1"/>
    <xf numFmtId="0" fontId="90" fillId="32" borderId="0" xfId="0" applyFont="1" applyFill="1" applyAlignment="1">
      <alignment horizontal="center"/>
    </xf>
    <xf numFmtId="0" fontId="102" fillId="19" borderId="56" xfId="0" applyFont="1" applyFill="1" applyBorder="1" applyAlignment="1">
      <alignment horizontal="center"/>
    </xf>
    <xf numFmtId="0" fontId="119" fillId="14" borderId="54" xfId="0" applyFont="1" applyFill="1" applyBorder="1" applyAlignment="1">
      <alignment horizontal="center"/>
    </xf>
    <xf numFmtId="0" fontId="120" fillId="19" borderId="53" xfId="0" applyFont="1" applyFill="1" applyBorder="1" applyAlignment="1">
      <alignment horizontal="center"/>
    </xf>
    <xf numFmtId="0" fontId="95" fillId="32" borderId="51" xfId="0" applyFont="1" applyFill="1" applyBorder="1" applyAlignment="1">
      <alignment horizontal="center"/>
    </xf>
    <xf numFmtId="165" fontId="114" fillId="0" borderId="9" xfId="0" applyNumberFormat="1" applyFont="1" applyBorder="1" applyAlignment="1">
      <alignment horizontal="center"/>
    </xf>
    <xf numFmtId="0" fontId="125" fillId="19" borderId="51" xfId="0" applyFont="1" applyFill="1" applyBorder="1" applyAlignment="1">
      <alignment horizontal="center"/>
    </xf>
    <xf numFmtId="0" fontId="120" fillId="19" borderId="66" xfId="0" applyFont="1" applyFill="1" applyBorder="1" applyAlignment="1">
      <alignment horizontal="center"/>
    </xf>
    <xf numFmtId="0" fontId="91" fillId="15" borderId="61" xfId="0" applyFont="1" applyFill="1" applyBorder="1"/>
    <xf numFmtId="0" fontId="91" fillId="15" borderId="52" xfId="0" applyFont="1" applyFill="1" applyBorder="1"/>
    <xf numFmtId="0" fontId="95" fillId="32" borderId="55" xfId="0" applyFont="1" applyFill="1" applyBorder="1" applyAlignment="1">
      <alignment horizontal="center"/>
    </xf>
    <xf numFmtId="165" fontId="114" fillId="0" borderId="67" xfId="0" applyNumberFormat="1" applyFont="1" applyBorder="1" applyAlignment="1">
      <alignment horizontal="center"/>
    </xf>
    <xf numFmtId="165" fontId="114" fillId="0" borderId="1" xfId="0" applyNumberFormat="1" applyFont="1" applyBorder="1" applyAlignment="1">
      <alignment horizontal="center"/>
    </xf>
    <xf numFmtId="0" fontId="91" fillId="33" borderId="56" xfId="0" applyFont="1" applyFill="1" applyBorder="1"/>
    <xf numFmtId="165" fontId="90" fillId="32" borderId="100" xfId="0" applyNumberFormat="1" applyFont="1" applyFill="1" applyBorder="1" applyAlignment="1">
      <alignment horizontal="center"/>
    </xf>
    <xf numFmtId="0" fontId="90" fillId="32" borderId="29" xfId="0" applyFont="1" applyFill="1" applyBorder="1" applyAlignment="1">
      <alignment horizontal="center"/>
    </xf>
    <xf numFmtId="0" fontId="90" fillId="32" borderId="101" xfId="0" applyFont="1" applyFill="1" applyBorder="1" applyAlignment="1">
      <alignment horizontal="center"/>
    </xf>
    <xf numFmtId="0" fontId="95" fillId="32" borderId="28" xfId="0" applyFont="1" applyFill="1" applyBorder="1" applyAlignment="1">
      <alignment horizontal="center"/>
    </xf>
    <xf numFmtId="0" fontId="95" fillId="32" borderId="102" xfId="0" applyFont="1" applyFill="1" applyBorder="1" applyAlignment="1">
      <alignment horizontal="center"/>
    </xf>
    <xf numFmtId="165" fontId="90" fillId="32" borderId="0" xfId="0" applyNumberFormat="1" applyFont="1" applyFill="1" applyAlignment="1">
      <alignment horizontal="center"/>
    </xf>
    <xf numFmtId="165" fontId="90" fillId="32" borderId="103" xfId="0" applyNumberFormat="1" applyFont="1" applyFill="1" applyBorder="1" applyAlignment="1">
      <alignment horizontal="center"/>
    </xf>
    <xf numFmtId="0" fontId="90" fillId="32" borderId="104" xfId="0" applyFont="1" applyFill="1" applyBorder="1" applyAlignment="1">
      <alignment horizontal="center"/>
    </xf>
    <xf numFmtId="0" fontId="176" fillId="15" borderId="0" xfId="0" applyFont="1" applyFill="1"/>
    <xf numFmtId="165" fontId="90" fillId="15" borderId="0" xfId="0" applyNumberFormat="1" applyFont="1" applyFill="1" applyAlignment="1">
      <alignment horizontal="center"/>
    </xf>
    <xf numFmtId="0" fontId="91" fillId="33" borderId="105" xfId="0" applyFont="1" applyFill="1" applyBorder="1"/>
    <xf numFmtId="0" fontId="95" fillId="26" borderId="7" xfId="0" applyFont="1" applyFill="1" applyBorder="1" applyAlignment="1">
      <alignment horizontal="center"/>
    </xf>
    <xf numFmtId="0" fontId="95" fillId="26" borderId="5" xfId="0" applyFont="1" applyFill="1" applyBorder="1" applyAlignment="1">
      <alignment horizontal="center"/>
    </xf>
    <xf numFmtId="0" fontId="102" fillId="33" borderId="68" xfId="0" applyFont="1" applyFill="1" applyBorder="1" applyAlignment="1">
      <alignment horizontal="center"/>
    </xf>
    <xf numFmtId="0" fontId="119" fillId="19" borderId="53" xfId="0" applyFont="1" applyFill="1" applyBorder="1" applyAlignment="1">
      <alignment horizontal="center"/>
    </xf>
    <xf numFmtId="0" fontId="120" fillId="19" borderId="55" xfId="0" applyFont="1" applyFill="1" applyBorder="1" applyAlignment="1">
      <alignment horizontal="center"/>
    </xf>
    <xf numFmtId="0" fontId="119" fillId="33" borderId="53" xfId="0" applyFont="1" applyFill="1" applyBorder="1" applyAlignment="1">
      <alignment horizontal="center"/>
    </xf>
    <xf numFmtId="0" fontId="102" fillId="50" borderId="53" xfId="0" applyFont="1" applyFill="1" applyBorder="1" applyAlignment="1">
      <alignment horizontal="center"/>
    </xf>
    <xf numFmtId="0" fontId="120" fillId="14" borderId="52" xfId="0" applyFont="1" applyFill="1" applyBorder="1" applyAlignment="1">
      <alignment horizontal="center"/>
    </xf>
    <xf numFmtId="0" fontId="120" fillId="19" borderId="56" xfId="0" applyFont="1" applyFill="1" applyBorder="1" applyAlignment="1">
      <alignment horizontal="center"/>
    </xf>
    <xf numFmtId="0" fontId="102" fillId="50" borderId="61" xfId="0" applyFont="1" applyFill="1" applyBorder="1" applyAlignment="1">
      <alignment horizontal="center"/>
    </xf>
    <xf numFmtId="0" fontId="102" fillId="50" borderId="52" xfId="0" applyFont="1" applyFill="1" applyBorder="1" applyAlignment="1">
      <alignment horizontal="center"/>
    </xf>
    <xf numFmtId="0" fontId="168" fillId="19" borderId="55" xfId="0" applyFont="1" applyFill="1" applyBorder="1" applyAlignment="1">
      <alignment horizontal="center"/>
    </xf>
    <xf numFmtId="165" fontId="114" fillId="0" borderId="69" xfId="0" applyNumberFormat="1" applyFont="1" applyBorder="1" applyAlignment="1">
      <alignment horizontal="center"/>
    </xf>
    <xf numFmtId="0" fontId="102" fillId="19" borderId="56" xfId="0" applyFont="1" applyFill="1" applyBorder="1" applyAlignment="1">
      <alignment horizontal="center" wrapText="1"/>
    </xf>
    <xf numFmtId="0" fontId="120" fillId="33" borderId="53" xfId="0" applyFont="1" applyFill="1" applyBorder="1" applyAlignment="1">
      <alignment horizontal="center"/>
    </xf>
    <xf numFmtId="0" fontId="120" fillId="50" borderId="55" xfId="0" applyFont="1" applyFill="1" applyBorder="1" applyAlignment="1">
      <alignment horizontal="center"/>
    </xf>
    <xf numFmtId="0" fontId="0" fillId="14" borderId="10" xfId="0" applyFill="1" applyBorder="1" applyAlignment="1">
      <alignment horizontal="center"/>
    </xf>
    <xf numFmtId="0" fontId="94" fillId="14" borderId="53" xfId="0" applyFont="1" applyFill="1" applyBorder="1" applyAlignment="1">
      <alignment horizontal="center"/>
    </xf>
    <xf numFmtId="0" fontId="0" fillId="14" borderId="56" xfId="0" applyFill="1" applyBorder="1" applyAlignment="1">
      <alignment horizontal="center"/>
    </xf>
    <xf numFmtId="165" fontId="120" fillId="15" borderId="1" xfId="0" applyNumberFormat="1" applyFont="1" applyFill="1" applyBorder="1" applyAlignment="1">
      <alignment horizontal="center"/>
    </xf>
    <xf numFmtId="0" fontId="120" fillId="14" borderId="58" xfId="0" applyFont="1" applyFill="1" applyBorder="1" applyAlignment="1">
      <alignment horizontal="center"/>
    </xf>
    <xf numFmtId="0" fontId="119" fillId="14" borderId="0" xfId="0" applyFont="1" applyFill="1" applyAlignment="1">
      <alignment horizontal="center"/>
    </xf>
    <xf numFmtId="0" fontId="102" fillId="50" borderId="0" xfId="0" applyFont="1" applyFill="1" applyAlignment="1">
      <alignment horizontal="center"/>
    </xf>
    <xf numFmtId="0" fontId="102" fillId="50" borderId="51" xfId="0" applyFont="1" applyFill="1" applyBorder="1" applyAlignment="1">
      <alignment horizontal="center"/>
    </xf>
    <xf numFmtId="0" fontId="102" fillId="33" borderId="51" xfId="0" applyFont="1" applyFill="1" applyBorder="1" applyAlignment="1">
      <alignment horizontal="center"/>
    </xf>
    <xf numFmtId="0" fontId="102" fillId="50" borderId="4" xfId="0" applyFont="1" applyFill="1" applyBorder="1" applyAlignment="1">
      <alignment horizontal="center"/>
    </xf>
    <xf numFmtId="0" fontId="102" fillId="50" borderId="2" xfId="0" applyFont="1" applyFill="1" applyBorder="1" applyAlignment="1">
      <alignment horizontal="center"/>
    </xf>
    <xf numFmtId="0" fontId="102" fillId="50" borderId="3" xfId="0" applyFont="1" applyFill="1" applyBorder="1" applyAlignment="1">
      <alignment horizontal="center"/>
    </xf>
    <xf numFmtId="0" fontId="102" fillId="19" borderId="0" xfId="0" applyFont="1" applyFill="1" applyAlignment="1">
      <alignment horizontal="center"/>
    </xf>
    <xf numFmtId="0" fontId="120" fillId="19" borderId="0" xfId="0" applyFont="1" applyFill="1" applyAlignment="1">
      <alignment horizontal="center"/>
    </xf>
    <xf numFmtId="0" fontId="120" fillId="33" borderId="56" xfId="0" applyFont="1" applyFill="1" applyBorder="1" applyAlignment="1">
      <alignment horizontal="center"/>
    </xf>
    <xf numFmtId="0" fontId="120" fillId="19" borderId="52" xfId="0" applyFont="1" applyFill="1" applyBorder="1" applyAlignment="1">
      <alignment horizontal="center"/>
    </xf>
    <xf numFmtId="0" fontId="126" fillId="33" borderId="56" xfId="0" applyFont="1" applyFill="1" applyBorder="1" applyAlignment="1">
      <alignment horizontal="center" wrapText="1"/>
    </xf>
    <xf numFmtId="165" fontId="169" fillId="32" borderId="55" xfId="0" applyNumberFormat="1" applyFont="1" applyFill="1" applyBorder="1" applyAlignment="1">
      <alignment horizontal="center"/>
    </xf>
    <xf numFmtId="0" fontId="168" fillId="14" borderId="56" xfId="0" applyFont="1" applyFill="1" applyBorder="1" applyAlignment="1">
      <alignment horizontal="center" wrapText="1"/>
    </xf>
    <xf numFmtId="0" fontId="102" fillId="19" borderId="61" xfId="0" applyFont="1" applyFill="1" applyBorder="1" applyAlignment="1">
      <alignment horizontal="center"/>
    </xf>
    <xf numFmtId="0" fontId="102" fillId="19" borderId="52" xfId="0" applyFont="1" applyFill="1" applyBorder="1" applyAlignment="1">
      <alignment horizontal="center"/>
    </xf>
    <xf numFmtId="0" fontId="120" fillId="19" borderId="51" xfId="0" applyFont="1" applyFill="1" applyBorder="1" applyAlignment="1">
      <alignment horizontal="center"/>
    </xf>
    <xf numFmtId="0" fontId="168" fillId="19" borderId="52" xfId="0" applyFont="1" applyFill="1" applyBorder="1" applyAlignment="1">
      <alignment horizontal="center" wrapText="1"/>
    </xf>
    <xf numFmtId="0" fontId="120" fillId="14" borderId="61" xfId="0" applyFont="1" applyFill="1" applyBorder="1" applyAlignment="1">
      <alignment horizontal="center"/>
    </xf>
    <xf numFmtId="0" fontId="94" fillId="14" borderId="54" xfId="0" applyFont="1" applyFill="1" applyBorder="1" applyAlignment="1">
      <alignment horizontal="center"/>
    </xf>
    <xf numFmtId="0" fontId="0" fillId="14" borderId="59" xfId="0" applyFill="1" applyBorder="1" applyAlignment="1">
      <alignment horizontal="center"/>
    </xf>
    <xf numFmtId="0" fontId="114" fillId="19" borderId="1" xfId="0" applyFont="1" applyFill="1" applyBorder="1" applyAlignment="1">
      <alignment horizontal="center" vertical="center"/>
    </xf>
    <xf numFmtId="0" fontId="114" fillId="14" borderId="1" xfId="0" applyFont="1" applyFill="1" applyBorder="1" applyAlignment="1">
      <alignment horizontal="center" vertical="center"/>
    </xf>
    <xf numFmtId="0" fontId="177" fillId="32" borderId="1" xfId="0" applyFont="1" applyFill="1" applyBorder="1" applyAlignment="1">
      <alignment horizontal="center" vertical="center"/>
    </xf>
    <xf numFmtId="0" fontId="102" fillId="14" borderId="58" xfId="0" applyFont="1" applyFill="1" applyBorder="1" applyAlignment="1">
      <alignment horizontal="center"/>
    </xf>
    <xf numFmtId="0" fontId="39" fillId="19" borderId="53" xfId="0" applyFont="1" applyFill="1" applyBorder="1" applyAlignment="1">
      <alignment horizontal="center"/>
    </xf>
    <xf numFmtId="0" fontId="120" fillId="15" borderId="0" xfId="0" applyFont="1" applyFill="1" applyAlignment="1">
      <alignment horizontal="center"/>
    </xf>
    <xf numFmtId="0" fontId="91" fillId="15" borderId="58" xfId="0" applyFont="1" applyFill="1" applyBorder="1" applyAlignment="1">
      <alignment horizontal="center"/>
    </xf>
    <xf numFmtId="0" fontId="91" fillId="33" borderId="61" xfId="0" applyFont="1" applyFill="1" applyBorder="1"/>
    <xf numFmtId="0" fontId="95" fillId="32" borderId="100" xfId="0" applyFont="1" applyFill="1" applyBorder="1" applyAlignment="1">
      <alignment horizontal="center"/>
    </xf>
    <xf numFmtId="165" fontId="178" fillId="32" borderId="55" xfId="0" applyNumberFormat="1" applyFont="1" applyFill="1" applyBorder="1" applyAlignment="1">
      <alignment horizontal="center"/>
    </xf>
    <xf numFmtId="0" fontId="91" fillId="15" borderId="106" xfId="0" applyFont="1" applyFill="1" applyBorder="1"/>
    <xf numFmtId="0" fontId="91" fillId="15" borderId="107" xfId="0" applyFont="1" applyFill="1" applyBorder="1"/>
    <xf numFmtId="166" fontId="145" fillId="51" borderId="108" xfId="0" applyNumberFormat="1" applyFont="1" applyFill="1" applyBorder="1" applyAlignment="1">
      <alignment horizontal="center"/>
    </xf>
    <xf numFmtId="0" fontId="145" fillId="51" borderId="109" xfId="0" applyFont="1" applyFill="1" applyBorder="1" applyAlignment="1">
      <alignment horizontal="center"/>
    </xf>
    <xf numFmtId="0" fontId="130" fillId="51" borderId="110" xfId="0" applyFont="1" applyFill="1" applyBorder="1" applyAlignment="1">
      <alignment horizontal="center"/>
    </xf>
    <xf numFmtId="0" fontId="94" fillId="19" borderId="4" xfId="0" applyFont="1" applyFill="1" applyBorder="1" applyAlignment="1">
      <alignment horizontal="center"/>
    </xf>
    <xf numFmtId="0" fontId="94" fillId="19" borderId="2" xfId="0" applyFont="1" applyFill="1" applyBorder="1" applyAlignment="1">
      <alignment horizontal="center"/>
    </xf>
    <xf numFmtId="0" fontId="91" fillId="0" borderId="55" xfId="0" applyFont="1" applyBorder="1"/>
    <xf numFmtId="0" fontId="91" fillId="0" borderId="56" xfId="0" applyFont="1" applyBorder="1"/>
    <xf numFmtId="0" fontId="91" fillId="0" borderId="0" xfId="0" applyFont="1"/>
    <xf numFmtId="0" fontId="146" fillId="19" borderId="53" xfId="0" applyFont="1" applyFill="1" applyBorder="1" applyAlignment="1">
      <alignment horizontal="center"/>
    </xf>
    <xf numFmtId="0" fontId="146" fillId="14" borderId="53" xfId="0" applyFont="1" applyFill="1" applyBorder="1" applyAlignment="1">
      <alignment horizontal="center"/>
    </xf>
    <xf numFmtId="0" fontId="91" fillId="14" borderId="56" xfId="0" applyFont="1" applyFill="1" applyBorder="1" applyAlignment="1">
      <alignment horizontal="center"/>
    </xf>
    <xf numFmtId="0" fontId="91" fillId="19" borderId="56" xfId="0" applyFont="1" applyFill="1" applyBorder="1" applyAlignment="1">
      <alignment horizontal="center"/>
    </xf>
    <xf numFmtId="0" fontId="91" fillId="14" borderId="55" xfId="0" applyFont="1" applyFill="1" applyBorder="1" applyAlignment="1">
      <alignment horizontal="center"/>
    </xf>
    <xf numFmtId="0" fontId="146" fillId="14" borderId="56" xfId="0" applyFont="1" applyFill="1" applyBorder="1" applyAlignment="1">
      <alignment horizontal="center"/>
    </xf>
    <xf numFmtId="0" fontId="91" fillId="50" borderId="53" xfId="0" applyFont="1" applyFill="1" applyBorder="1" applyAlignment="1">
      <alignment horizontal="center"/>
    </xf>
    <xf numFmtId="0" fontId="146" fillId="50" borderId="55" xfId="0" applyFont="1" applyFill="1" applyBorder="1" applyAlignment="1">
      <alignment horizontal="center"/>
    </xf>
    <xf numFmtId="0" fontId="149" fillId="14" borderId="53" xfId="0" applyFont="1" applyFill="1" applyBorder="1" applyAlignment="1">
      <alignment horizontal="center"/>
    </xf>
    <xf numFmtId="0" fontId="120" fillId="38" borderId="0" xfId="0" applyFont="1" applyFill="1" applyAlignment="1">
      <alignment horizontal="center"/>
    </xf>
    <xf numFmtId="0" fontId="102" fillId="38" borderId="0" xfId="0" applyFont="1" applyFill="1" applyAlignment="1">
      <alignment horizontal="center"/>
    </xf>
    <xf numFmtId="0" fontId="90" fillId="38" borderId="0" xfId="0" applyFont="1" applyFill="1" applyAlignment="1">
      <alignment horizontal="center"/>
    </xf>
    <xf numFmtId="0" fontId="90" fillId="38" borderId="58" xfId="0" applyFont="1" applyFill="1" applyBorder="1" applyAlignment="1">
      <alignment horizontal="center"/>
    </xf>
    <xf numFmtId="0" fontId="91" fillId="15" borderId="105" xfId="0" applyFont="1" applyFill="1" applyBorder="1"/>
    <xf numFmtId="0" fontId="91" fillId="19" borderId="56" xfId="0" applyFont="1" applyFill="1" applyBorder="1" applyAlignment="1">
      <alignment horizontal="center" wrapText="1"/>
    </xf>
    <xf numFmtId="165" fontId="95" fillId="38" borderId="5" xfId="0" applyNumberFormat="1" applyFont="1" applyFill="1" applyBorder="1" applyAlignment="1">
      <alignment horizontal="center"/>
    </xf>
    <xf numFmtId="0" fontId="95" fillId="38" borderId="54" xfId="0" applyFont="1" applyFill="1" applyBorder="1" applyAlignment="1">
      <alignment horizontal="center"/>
    </xf>
    <xf numFmtId="0" fontId="167" fillId="0" borderId="67" xfId="0" applyFont="1" applyBorder="1" applyAlignment="1">
      <alignment horizontal="center"/>
    </xf>
    <xf numFmtId="165" fontId="114" fillId="0" borderId="68" xfId="0" applyNumberFormat="1" applyFont="1" applyBorder="1" applyAlignment="1">
      <alignment horizontal="center"/>
    </xf>
    <xf numFmtId="0" fontId="167" fillId="0" borderId="53" xfId="0" applyFont="1" applyBorder="1" applyAlignment="1">
      <alignment horizontal="center"/>
    </xf>
    <xf numFmtId="165" fontId="154" fillId="0" borderId="55" xfId="0" applyNumberFormat="1" applyFont="1" applyBorder="1" applyAlignment="1">
      <alignment horizontal="center"/>
    </xf>
    <xf numFmtId="166" fontId="179" fillId="15" borderId="111" xfId="0" applyNumberFormat="1" applyFont="1" applyFill="1" applyBorder="1" applyAlignment="1">
      <alignment horizontal="center"/>
    </xf>
    <xf numFmtId="0" fontId="173" fillId="15" borderId="55" xfId="0" applyFont="1" applyFill="1" applyBorder="1" applyAlignment="1">
      <alignment horizontal="center"/>
    </xf>
    <xf numFmtId="0" fontId="179" fillId="15" borderId="56" xfId="0" applyFont="1" applyFill="1" applyBorder="1" applyAlignment="1">
      <alignment horizontal="center"/>
    </xf>
    <xf numFmtId="0" fontId="91" fillId="15" borderId="68" xfId="0" applyFont="1" applyFill="1" applyBorder="1"/>
    <xf numFmtId="0" fontId="125" fillId="15" borderId="0" xfId="0" applyFont="1" applyFill="1"/>
    <xf numFmtId="165" fontId="114" fillId="0" borderId="14" xfId="0" applyNumberFormat="1" applyFont="1" applyBorder="1" applyAlignment="1">
      <alignment horizontal="center"/>
    </xf>
    <xf numFmtId="0" fontId="94" fillId="19" borderId="55" xfId="0" applyFont="1" applyFill="1" applyBorder="1" applyAlignment="1">
      <alignment horizontal="center"/>
    </xf>
    <xf numFmtId="165" fontId="90" fillId="15" borderId="55" xfId="0" applyNumberFormat="1" applyFont="1" applyFill="1" applyBorder="1" applyAlignment="1">
      <alignment horizontal="center"/>
    </xf>
    <xf numFmtId="0" fontId="102" fillId="33" borderId="61" xfId="0" applyFont="1" applyFill="1" applyBorder="1" applyAlignment="1">
      <alignment horizontal="center"/>
    </xf>
    <xf numFmtId="0" fontId="95" fillId="26" borderId="4" xfId="0" applyFont="1" applyFill="1" applyBorder="1" applyAlignment="1">
      <alignment horizontal="center"/>
    </xf>
    <xf numFmtId="165" fontId="114" fillId="0" borderId="70" xfId="0" applyNumberFormat="1" applyFont="1" applyBorder="1" applyAlignment="1">
      <alignment horizontal="center"/>
    </xf>
    <xf numFmtId="165" fontId="125" fillId="0" borderId="71" xfId="0" applyNumberFormat="1" applyFont="1" applyBorder="1" applyAlignment="1">
      <alignment horizontal="center"/>
    </xf>
    <xf numFmtId="165" fontId="125" fillId="0" borderId="72" xfId="0" applyNumberFormat="1" applyFont="1" applyBorder="1" applyAlignment="1">
      <alignment horizontal="center"/>
    </xf>
    <xf numFmtId="165" fontId="125" fillId="0" borderId="1" xfId="0" applyNumberFormat="1" applyFont="1" applyBorder="1" applyAlignment="1">
      <alignment horizontal="center"/>
    </xf>
    <xf numFmtId="165" fontId="125" fillId="0" borderId="73" xfId="0" applyNumberFormat="1" applyFont="1" applyBorder="1" applyAlignment="1">
      <alignment horizontal="center"/>
    </xf>
    <xf numFmtId="0" fontId="125" fillId="19" borderId="54" xfId="0" applyFont="1" applyFill="1" applyBorder="1" applyAlignment="1">
      <alignment horizontal="center"/>
    </xf>
    <xf numFmtId="0" fontId="120" fillId="19" borderId="65" xfId="0" applyFont="1" applyFill="1" applyBorder="1" applyAlignment="1">
      <alignment horizontal="center"/>
    </xf>
    <xf numFmtId="0" fontId="0" fillId="50" borderId="4" xfId="0" applyFill="1" applyBorder="1" applyAlignment="1">
      <alignment horizontal="center"/>
    </xf>
    <xf numFmtId="0" fontId="0" fillId="50" borderId="3" xfId="0" applyFill="1" applyBorder="1" applyAlignment="1">
      <alignment horizontal="center"/>
    </xf>
    <xf numFmtId="0" fontId="91" fillId="15" borderId="52" xfId="0" applyFont="1" applyFill="1" applyBorder="1" applyAlignment="1">
      <alignment horizontal="center"/>
    </xf>
    <xf numFmtId="0" fontId="119" fillId="19" borderId="73" xfId="0" applyFont="1" applyFill="1" applyBorder="1" applyAlignment="1">
      <alignment horizontal="center"/>
    </xf>
    <xf numFmtId="0" fontId="168" fillId="19" borderId="58" xfId="0" applyFont="1" applyFill="1" applyBorder="1" applyAlignment="1">
      <alignment horizontal="center"/>
    </xf>
    <xf numFmtId="0" fontId="102" fillId="19" borderId="65" xfId="0" applyFont="1" applyFill="1" applyBorder="1" applyAlignment="1">
      <alignment horizontal="center"/>
    </xf>
    <xf numFmtId="0" fontId="0" fillId="0" borderId="58" xfId="0" applyBorder="1"/>
    <xf numFmtId="0" fontId="146" fillId="15" borderId="59" xfId="0" applyFont="1" applyFill="1" applyBorder="1" applyAlignment="1">
      <alignment horizontal="center"/>
    </xf>
    <xf numFmtId="0" fontId="102" fillId="50" borderId="63" xfId="0" applyFont="1" applyFill="1" applyBorder="1" applyAlignment="1">
      <alignment horizontal="center"/>
    </xf>
    <xf numFmtId="0" fontId="102" fillId="33" borderId="52" xfId="0" applyFont="1" applyFill="1" applyBorder="1" applyAlignment="1">
      <alignment horizontal="center"/>
    </xf>
    <xf numFmtId="0" fontId="119" fillId="19" borderId="51" xfId="0" applyFont="1" applyFill="1" applyBorder="1" applyAlignment="1">
      <alignment horizontal="center"/>
    </xf>
    <xf numFmtId="0" fontId="94" fillId="19" borderId="53" xfId="0" applyFont="1" applyFill="1" applyBorder="1" applyAlignment="1">
      <alignment horizontal="center"/>
    </xf>
    <xf numFmtId="165" fontId="143" fillId="32" borderId="0" xfId="0" applyNumberFormat="1" applyFont="1" applyFill="1" applyAlignment="1">
      <alignment horizontal="center"/>
    </xf>
    <xf numFmtId="165" fontId="143" fillId="32" borderId="55" xfId="0" applyNumberFormat="1" applyFont="1" applyFill="1" applyBorder="1" applyAlignment="1">
      <alignment horizontal="center"/>
    </xf>
    <xf numFmtId="0" fontId="180" fillId="0" borderId="0" xfId="0" applyFont="1"/>
    <xf numFmtId="0" fontId="143" fillId="32" borderId="56" xfId="0" applyFont="1" applyFill="1" applyBorder="1" applyAlignment="1">
      <alignment horizontal="center"/>
    </xf>
    <xf numFmtId="0" fontId="95" fillId="32" borderId="56" xfId="0" applyFont="1" applyFill="1" applyBorder="1" applyAlignment="1">
      <alignment horizontal="center"/>
    </xf>
    <xf numFmtId="165" fontId="129" fillId="32" borderId="55" xfId="0" applyNumberFormat="1" applyFont="1" applyFill="1" applyBorder="1" applyAlignment="1">
      <alignment horizontal="center"/>
    </xf>
    <xf numFmtId="165" fontId="95" fillId="32" borderId="55" xfId="0" applyNumberFormat="1" applyFont="1" applyFill="1" applyBorder="1" applyAlignment="1">
      <alignment horizontal="center"/>
    </xf>
    <xf numFmtId="0" fontId="143" fillId="32" borderId="59" xfId="0" applyFont="1" applyFill="1" applyBorder="1" applyAlignment="1">
      <alignment horizontal="center"/>
    </xf>
    <xf numFmtId="165" fontId="90" fillId="32" borderId="61" xfId="0" applyNumberFormat="1" applyFont="1" applyFill="1" applyBorder="1" applyAlignment="1">
      <alignment horizontal="center"/>
    </xf>
    <xf numFmtId="165" fontId="169" fillId="15" borderId="0" xfId="0" applyNumberFormat="1" applyFont="1" applyFill="1" applyAlignment="1">
      <alignment horizontal="center"/>
    </xf>
    <xf numFmtId="0" fontId="95" fillId="32" borderId="52" xfId="0" applyFont="1" applyFill="1" applyBorder="1" applyAlignment="1">
      <alignment horizontal="center"/>
    </xf>
    <xf numFmtId="0" fontId="95" fillId="32" borderId="101" xfId="0" applyFont="1" applyFill="1" applyBorder="1" applyAlignment="1">
      <alignment horizontal="center"/>
    </xf>
    <xf numFmtId="0" fontId="120" fillId="19" borderId="4" xfId="0" applyFont="1" applyFill="1" applyBorder="1" applyAlignment="1">
      <alignment horizontal="center"/>
    </xf>
    <xf numFmtId="0" fontId="90" fillId="52" borderId="51" xfId="0" applyFont="1" applyFill="1" applyBorder="1" applyAlignment="1">
      <alignment horizontal="center"/>
    </xf>
    <xf numFmtId="0" fontId="90" fillId="52" borderId="61" xfId="0" applyFont="1" applyFill="1" applyBorder="1" applyAlignment="1">
      <alignment horizontal="center"/>
    </xf>
    <xf numFmtId="0" fontId="102" fillId="14" borderId="64" xfId="0" applyFont="1" applyFill="1" applyBorder="1" applyAlignment="1">
      <alignment horizontal="center"/>
    </xf>
    <xf numFmtId="0" fontId="154" fillId="15" borderId="58" xfId="0" applyFont="1" applyFill="1" applyBorder="1" applyAlignment="1">
      <alignment horizontal="center"/>
    </xf>
    <xf numFmtId="0" fontId="94" fillId="19" borderId="51" xfId="0" applyFont="1" applyFill="1" applyBorder="1" applyAlignment="1">
      <alignment horizontal="center"/>
    </xf>
    <xf numFmtId="0" fontId="0" fillId="19" borderId="52" xfId="0" applyFill="1" applyBorder="1" applyAlignment="1">
      <alignment horizontal="center"/>
    </xf>
    <xf numFmtId="0" fontId="120" fillId="19" borderId="63" xfId="0" applyFont="1" applyFill="1" applyBorder="1" applyAlignment="1">
      <alignment horizontal="center"/>
    </xf>
    <xf numFmtId="0" fontId="119" fillId="14" borderId="9" xfId="0" applyFont="1" applyFill="1" applyBorder="1" applyAlignment="1">
      <alignment horizontal="center"/>
    </xf>
    <xf numFmtId="0" fontId="120" fillId="14" borderId="10" xfId="0" applyFont="1" applyFill="1" applyBorder="1" applyAlignment="1">
      <alignment horizontal="center"/>
    </xf>
    <xf numFmtId="0" fontId="119" fillId="14" borderId="12" xfId="0" applyFont="1" applyFill="1" applyBorder="1" applyAlignment="1">
      <alignment horizontal="center"/>
    </xf>
    <xf numFmtId="0" fontId="90" fillId="52" borderId="74" xfId="0" applyFont="1" applyFill="1" applyBorder="1" applyAlignment="1">
      <alignment horizontal="center"/>
    </xf>
    <xf numFmtId="0" fontId="90" fillId="52" borderId="2" xfId="0" applyFont="1" applyFill="1" applyBorder="1" applyAlignment="1">
      <alignment horizontal="center"/>
    </xf>
    <xf numFmtId="0" fontId="91" fillId="15" borderId="29" xfId="0" applyFont="1" applyFill="1" applyBorder="1" applyAlignment="1">
      <alignment horizontal="center"/>
    </xf>
    <xf numFmtId="0" fontId="91" fillId="0" borderId="52" xfId="0" applyFont="1" applyBorder="1"/>
    <xf numFmtId="0" fontId="102" fillId="33" borderId="4" xfId="0" applyFont="1" applyFill="1" applyBorder="1" applyAlignment="1">
      <alignment horizontal="center"/>
    </xf>
    <xf numFmtId="0" fontId="102" fillId="33" borderId="3" xfId="0" applyFont="1" applyFill="1" applyBorder="1" applyAlignment="1">
      <alignment horizontal="center"/>
    </xf>
    <xf numFmtId="0" fontId="119" fillId="14" borderId="55" xfId="0" applyFont="1" applyFill="1" applyBorder="1" applyAlignment="1">
      <alignment horizontal="center"/>
    </xf>
    <xf numFmtId="0" fontId="120" fillId="14" borderId="64" xfId="0" applyFont="1" applyFill="1" applyBorder="1" applyAlignment="1">
      <alignment horizontal="center"/>
    </xf>
    <xf numFmtId="0" fontId="162" fillId="14" borderId="0" xfId="0" applyFont="1" applyFill="1" applyAlignment="1">
      <alignment horizontal="right"/>
    </xf>
    <xf numFmtId="165" fontId="181" fillId="14" borderId="0" xfId="0" applyNumberFormat="1" applyFont="1" applyFill="1" applyAlignment="1">
      <alignment horizontal="center"/>
    </xf>
    <xf numFmtId="0" fontId="119" fillId="33" borderId="54" xfId="0" applyFont="1" applyFill="1" applyBorder="1" applyAlignment="1">
      <alignment horizontal="center"/>
    </xf>
    <xf numFmtId="0" fontId="102" fillId="33" borderId="58" xfId="0" applyFont="1" applyFill="1" applyBorder="1" applyAlignment="1">
      <alignment horizontal="center"/>
    </xf>
    <xf numFmtId="0" fontId="182" fillId="33" borderId="58" xfId="0" applyFont="1" applyFill="1" applyBorder="1" applyAlignment="1">
      <alignment horizontal="center" wrapText="1"/>
    </xf>
    <xf numFmtId="0" fontId="120" fillId="14" borderId="5" xfId="0" applyFont="1" applyFill="1" applyBorder="1" applyAlignment="1">
      <alignment horizontal="center"/>
    </xf>
    <xf numFmtId="0" fontId="120" fillId="14" borderId="9" xfId="0" applyFont="1" applyFill="1" applyBorder="1" applyAlignment="1">
      <alignment horizontal="center"/>
    </xf>
    <xf numFmtId="0" fontId="167" fillId="19" borderId="55" xfId="0" applyFont="1" applyFill="1" applyBorder="1" applyAlignment="1">
      <alignment horizontal="center"/>
    </xf>
    <xf numFmtId="0" fontId="119" fillId="14" borderId="51" xfId="0" applyFont="1" applyFill="1" applyBorder="1" applyAlignment="1">
      <alignment horizontal="center"/>
    </xf>
    <xf numFmtId="0" fontId="120" fillId="19" borderId="61" xfId="0" applyFont="1" applyFill="1" applyBorder="1" applyAlignment="1">
      <alignment horizontal="center"/>
    </xf>
    <xf numFmtId="0" fontId="120" fillId="14" borderId="6" xfId="0" applyFont="1" applyFill="1" applyBorder="1" applyAlignment="1">
      <alignment horizontal="center"/>
    </xf>
    <xf numFmtId="0" fontId="120" fillId="15" borderId="64" xfId="0" applyFont="1" applyFill="1" applyBorder="1" applyAlignment="1">
      <alignment horizontal="center"/>
    </xf>
    <xf numFmtId="0" fontId="0" fillId="14" borderId="2" xfId="0" applyFill="1" applyBorder="1"/>
    <xf numFmtId="0" fontId="0" fillId="14" borderId="3" xfId="0" applyFill="1" applyBorder="1"/>
    <xf numFmtId="0" fontId="0" fillId="14" borderId="4" xfId="0" applyFill="1" applyBorder="1"/>
    <xf numFmtId="0" fontId="0" fillId="15" borderId="7" xfId="0" applyFill="1" applyBorder="1"/>
    <xf numFmtId="0" fontId="94" fillId="15" borderId="11" xfId="0" applyFont="1" applyFill="1" applyBorder="1" applyAlignment="1">
      <alignment horizontal="center"/>
    </xf>
    <xf numFmtId="0" fontId="161" fillId="15" borderId="0" xfId="0" applyFont="1" applyFill="1" applyAlignment="1">
      <alignment horizontal="center" vertical="center" textRotation="90"/>
    </xf>
    <xf numFmtId="0" fontId="183" fillId="38" borderId="0" xfId="0" applyFont="1" applyFill="1" applyAlignment="1">
      <alignment horizontal="center"/>
    </xf>
    <xf numFmtId="0" fontId="119" fillId="14" borderId="5" xfId="0" applyFont="1" applyFill="1" applyBorder="1" applyAlignment="1">
      <alignment horizontal="center"/>
    </xf>
    <xf numFmtId="0" fontId="119" fillId="14" borderId="6" xfId="0" applyFont="1" applyFill="1" applyBorder="1" applyAlignment="1">
      <alignment horizontal="center"/>
    </xf>
    <xf numFmtId="0" fontId="0" fillId="14" borderId="7" xfId="0" applyFill="1" applyBorder="1" applyAlignment="1">
      <alignment horizontal="center"/>
    </xf>
    <xf numFmtId="0" fontId="91" fillId="0" borderId="2" xfId="0" applyFont="1" applyBorder="1"/>
    <xf numFmtId="0" fontId="91" fillId="0" borderId="3" xfId="0" applyFont="1" applyBorder="1"/>
    <xf numFmtId="0" fontId="91" fillId="15" borderId="2" xfId="0" applyFont="1" applyFill="1" applyBorder="1"/>
    <xf numFmtId="0" fontId="146" fillId="19" borderId="51" xfId="0" applyFont="1" applyFill="1" applyBorder="1" applyAlignment="1">
      <alignment horizontal="center"/>
    </xf>
    <xf numFmtId="0" fontId="146" fillId="14" borderId="3" xfId="0" applyFont="1" applyFill="1" applyBorder="1" applyAlignment="1">
      <alignment horizontal="center"/>
    </xf>
    <xf numFmtId="0" fontId="167" fillId="15" borderId="0" xfId="0" applyFont="1" applyFill="1" applyAlignment="1">
      <alignment horizontal="center"/>
    </xf>
    <xf numFmtId="165" fontId="114" fillId="15" borderId="0" xfId="0" applyNumberFormat="1" applyFont="1" applyFill="1" applyAlignment="1">
      <alignment horizontal="center"/>
    </xf>
    <xf numFmtId="0" fontId="168" fillId="15" borderId="0" xfId="0" applyFont="1" applyFill="1" applyAlignment="1">
      <alignment horizontal="center" wrapText="1"/>
    </xf>
    <xf numFmtId="0" fontId="119" fillId="15" borderId="0" xfId="0" applyFont="1" applyFill="1" applyAlignment="1">
      <alignment horizontal="center"/>
    </xf>
    <xf numFmtId="165" fontId="90" fillId="32" borderId="58" xfId="0" applyNumberFormat="1" applyFont="1" applyFill="1" applyBorder="1" applyAlignment="1">
      <alignment horizontal="center"/>
    </xf>
    <xf numFmtId="0" fontId="95" fillId="32" borderId="59" xfId="0" applyFont="1" applyFill="1" applyBorder="1" applyAlignment="1">
      <alignment horizontal="center"/>
    </xf>
    <xf numFmtId="0" fontId="91" fillId="15" borderId="2" xfId="0" applyFont="1" applyFill="1" applyBorder="1" applyAlignment="1">
      <alignment horizontal="center"/>
    </xf>
    <xf numFmtId="0" fontId="170" fillId="0" borderId="1" xfId="0" applyFont="1" applyBorder="1" applyAlignment="1">
      <alignment horizontal="center"/>
    </xf>
    <xf numFmtId="0" fontId="114" fillId="19" borderId="13" xfId="0" applyFont="1" applyFill="1" applyBorder="1" applyAlignment="1">
      <alignment horizontal="center" vertical="center"/>
    </xf>
    <xf numFmtId="0" fontId="91" fillId="15" borderId="3" xfId="0" applyFont="1" applyFill="1" applyBorder="1"/>
    <xf numFmtId="0" fontId="91" fillId="15" borderId="29" xfId="0" applyFont="1" applyFill="1" applyBorder="1"/>
    <xf numFmtId="0" fontId="179" fillId="15" borderId="0" xfId="0" applyFont="1" applyFill="1" applyAlignment="1">
      <alignment horizontal="center"/>
    </xf>
    <xf numFmtId="166" fontId="179" fillId="15" borderId="2" xfId="0" applyNumberFormat="1" applyFont="1" applyFill="1" applyBorder="1" applyAlignment="1">
      <alignment horizontal="center"/>
    </xf>
    <xf numFmtId="0" fontId="173" fillId="15" borderId="2" xfId="0" applyFont="1" applyFill="1" applyBorder="1" applyAlignment="1">
      <alignment horizontal="center"/>
    </xf>
    <xf numFmtId="0" fontId="179" fillId="15" borderId="3" xfId="0" applyFont="1" applyFill="1" applyBorder="1" applyAlignment="1">
      <alignment horizontal="center"/>
    </xf>
    <xf numFmtId="0" fontId="146" fillId="19" borderId="0" xfId="0" applyFont="1" applyFill="1" applyAlignment="1">
      <alignment horizontal="center"/>
    </xf>
    <xf numFmtId="0" fontId="154" fillId="19" borderId="0" xfId="0" applyFont="1" applyFill="1" applyAlignment="1">
      <alignment horizontal="center"/>
    </xf>
    <xf numFmtId="0" fontId="146" fillId="19" borderId="8" xfId="0" applyFont="1" applyFill="1" applyBorder="1" applyAlignment="1">
      <alignment horizontal="center"/>
    </xf>
    <xf numFmtId="0" fontId="167" fillId="0" borderId="75" xfId="0" applyFont="1" applyBorder="1" applyAlignment="1">
      <alignment horizontal="center"/>
    </xf>
    <xf numFmtId="0" fontId="91" fillId="0" borderId="6" xfId="0" applyFont="1" applyBorder="1"/>
    <xf numFmtId="0" fontId="167" fillId="0" borderId="76" xfId="0" applyFont="1" applyBorder="1" applyAlignment="1">
      <alignment horizontal="center"/>
    </xf>
    <xf numFmtId="165" fontId="114" fillId="0" borderId="13" xfId="0" applyNumberFormat="1" applyFont="1" applyBorder="1" applyAlignment="1">
      <alignment horizontal="center"/>
    </xf>
    <xf numFmtId="165" fontId="91" fillId="15" borderId="2" xfId="0" applyNumberFormat="1" applyFont="1" applyFill="1" applyBorder="1" applyAlignment="1">
      <alignment horizontal="center"/>
    </xf>
    <xf numFmtId="0" fontId="91" fillId="0" borderId="4" xfId="0" applyFont="1" applyBorder="1"/>
    <xf numFmtId="0" fontId="146" fillId="19" borderId="55" xfId="0" applyFont="1" applyFill="1" applyBorder="1" applyAlignment="1">
      <alignment horizontal="center"/>
    </xf>
    <xf numFmtId="0" fontId="177" fillId="32" borderId="14" xfId="0" applyFont="1" applyFill="1" applyBorder="1" applyAlignment="1">
      <alignment horizontal="center" vertical="center"/>
    </xf>
    <xf numFmtId="166" fontId="95" fillId="32" borderId="0" xfId="0" applyNumberFormat="1" applyFont="1" applyFill="1" applyAlignment="1">
      <alignment horizontal="center"/>
    </xf>
    <xf numFmtId="0" fontId="146" fillId="14" borderId="0" xfId="0" applyFont="1" applyFill="1" applyAlignment="1">
      <alignment horizontal="center"/>
    </xf>
    <xf numFmtId="0" fontId="95" fillId="26" borderId="10" xfId="0" applyFont="1" applyFill="1" applyBorder="1" applyAlignment="1">
      <alignment horizontal="center"/>
    </xf>
    <xf numFmtId="0" fontId="102" fillId="19" borderId="3" xfId="0" applyFont="1" applyFill="1" applyBorder="1" applyAlignment="1">
      <alignment horizontal="center"/>
    </xf>
    <xf numFmtId="0" fontId="102" fillId="19" borderId="2" xfId="0" applyFont="1" applyFill="1" applyBorder="1" applyAlignment="1">
      <alignment horizontal="center"/>
    </xf>
    <xf numFmtId="0" fontId="95" fillId="52" borderId="53" xfId="0" applyFont="1" applyFill="1" applyBorder="1" applyAlignment="1">
      <alignment horizontal="center"/>
    </xf>
    <xf numFmtId="0" fontId="95" fillId="52" borderId="56" xfId="0" applyFont="1" applyFill="1" applyBorder="1" applyAlignment="1">
      <alignment horizontal="center"/>
    </xf>
    <xf numFmtId="0" fontId="167" fillId="0" borderId="13" xfId="0" applyFont="1" applyBorder="1" applyAlignment="1">
      <alignment horizontal="center"/>
    </xf>
    <xf numFmtId="165" fontId="94" fillId="0" borderId="9" xfId="0" applyNumberFormat="1" applyFont="1" applyBorder="1" applyAlignment="1">
      <alignment horizontal="center"/>
    </xf>
    <xf numFmtId="0" fontId="0" fillId="0" borderId="11" xfId="0" applyBorder="1"/>
    <xf numFmtId="0" fontId="94" fillId="14" borderId="51" xfId="0" applyFont="1" applyFill="1" applyBorder="1" applyAlignment="1">
      <alignment horizontal="center"/>
    </xf>
    <xf numFmtId="0" fontId="0" fillId="14" borderId="52" xfId="0" applyFill="1" applyBorder="1" applyAlignment="1">
      <alignment horizontal="center"/>
    </xf>
    <xf numFmtId="0" fontId="94" fillId="14" borderId="56" xfId="0" applyFont="1" applyFill="1" applyBorder="1" applyAlignment="1">
      <alignment horizontal="center"/>
    </xf>
    <xf numFmtId="0" fontId="146" fillId="14" borderId="11" xfId="0" applyFont="1" applyFill="1" applyBorder="1" applyAlignment="1">
      <alignment horizontal="center"/>
    </xf>
    <xf numFmtId="0" fontId="181" fillId="15" borderId="0" xfId="0" applyFont="1" applyFill="1"/>
    <xf numFmtId="0" fontId="184" fillId="15" borderId="0" xfId="0" applyFont="1" applyFill="1"/>
    <xf numFmtId="0" fontId="119" fillId="19" borderId="74" xfId="0" applyFont="1" applyFill="1" applyBorder="1" applyAlignment="1">
      <alignment horizontal="center"/>
    </xf>
    <xf numFmtId="0" fontId="91" fillId="14" borderId="3" xfId="0" applyFont="1" applyFill="1" applyBorder="1" applyAlignment="1">
      <alignment horizontal="center"/>
    </xf>
    <xf numFmtId="0" fontId="149" fillId="14" borderId="4" xfId="0" applyFont="1" applyFill="1" applyBorder="1" applyAlignment="1">
      <alignment horizontal="center"/>
    </xf>
    <xf numFmtId="0" fontId="120" fillId="19" borderId="10" xfId="0" applyFont="1" applyFill="1" applyBorder="1" applyAlignment="1">
      <alignment horizontal="center"/>
    </xf>
    <xf numFmtId="0" fontId="140" fillId="14" borderId="9" xfId="0" applyFont="1" applyFill="1" applyBorder="1" applyAlignment="1">
      <alignment horizontal="center"/>
    </xf>
    <xf numFmtId="0" fontId="102" fillId="17" borderId="9" xfId="0" applyFont="1" applyFill="1" applyBorder="1" applyAlignment="1">
      <alignment horizontal="center"/>
    </xf>
    <xf numFmtId="0" fontId="102" fillId="17" borderId="10" xfId="0" applyFont="1" applyFill="1" applyBorder="1" applyAlignment="1">
      <alignment horizontal="center"/>
    </xf>
    <xf numFmtId="0" fontId="102" fillId="17" borderId="12" xfId="0" applyFont="1" applyFill="1" applyBorder="1" applyAlignment="1">
      <alignment horizontal="center"/>
    </xf>
    <xf numFmtId="0" fontId="102" fillId="17" borderId="51" xfId="0" applyFont="1" applyFill="1" applyBorder="1" applyAlignment="1">
      <alignment horizontal="center"/>
    </xf>
    <xf numFmtId="0" fontId="102" fillId="17" borderId="61" xfId="0" applyFont="1" applyFill="1" applyBorder="1" applyAlignment="1">
      <alignment horizontal="center"/>
    </xf>
    <xf numFmtId="0" fontId="91" fillId="26" borderId="0" xfId="0" applyFont="1" applyFill="1"/>
    <xf numFmtId="0" fontId="0" fillId="19" borderId="2" xfId="0" applyFill="1" applyBorder="1" applyAlignment="1">
      <alignment horizontal="center" vertical="center"/>
    </xf>
    <xf numFmtId="0" fontId="0" fillId="19" borderId="3" xfId="0" applyFill="1" applyBorder="1" applyAlignment="1">
      <alignment horizontal="center" vertical="center"/>
    </xf>
    <xf numFmtId="0" fontId="94" fillId="19" borderId="4" xfId="0" applyFont="1" applyFill="1" applyBorder="1" applyAlignment="1">
      <alignment horizontal="center" vertical="center"/>
    </xf>
    <xf numFmtId="0" fontId="102" fillId="14" borderId="2" xfId="0" applyFont="1" applyFill="1" applyBorder="1" applyAlignment="1">
      <alignment horizontal="center"/>
    </xf>
    <xf numFmtId="0" fontId="119" fillId="14" borderId="4" xfId="0" applyFont="1" applyFill="1" applyBorder="1" applyAlignment="1">
      <alignment horizontal="center"/>
    </xf>
    <xf numFmtId="165" fontId="94" fillId="0" borderId="1" xfId="0" applyNumberFormat="1" applyFont="1" applyBorder="1" applyAlignment="1">
      <alignment horizontal="center"/>
    </xf>
    <xf numFmtId="0" fontId="119" fillId="19" borderId="54" xfId="0" applyFont="1" applyFill="1" applyBorder="1" applyAlignment="1">
      <alignment horizontal="center"/>
    </xf>
    <xf numFmtId="0" fontId="120" fillId="19" borderId="59" xfId="0" applyFont="1" applyFill="1" applyBorder="1" applyAlignment="1">
      <alignment horizontal="center"/>
    </xf>
    <xf numFmtId="165" fontId="120" fillId="15" borderId="9" xfId="0" applyNumberFormat="1" applyFont="1" applyFill="1" applyBorder="1" applyAlignment="1">
      <alignment horizontal="center"/>
    </xf>
    <xf numFmtId="0" fontId="95" fillId="52" borderId="55" xfId="0" applyFont="1" applyFill="1" applyBorder="1" applyAlignment="1">
      <alignment horizontal="center"/>
    </xf>
    <xf numFmtId="0" fontId="90" fillId="15" borderId="3" xfId="0" applyFont="1" applyFill="1" applyBorder="1" applyAlignment="1">
      <alignment horizontal="center"/>
    </xf>
    <xf numFmtId="0" fontId="91" fillId="19" borderId="61" xfId="0" applyFont="1" applyFill="1" applyBorder="1" applyAlignment="1">
      <alignment horizontal="center"/>
    </xf>
    <xf numFmtId="0" fontId="185" fillId="19" borderId="61" xfId="0" applyFont="1" applyFill="1" applyBorder="1" applyAlignment="1">
      <alignment horizontal="center"/>
    </xf>
    <xf numFmtId="0" fontId="91" fillId="14" borderId="10" xfId="0" applyFont="1" applyFill="1" applyBorder="1" applyAlignment="1">
      <alignment horizontal="center"/>
    </xf>
    <xf numFmtId="0" fontId="119" fillId="15" borderId="53" xfId="0" applyFont="1" applyFill="1" applyBorder="1" applyAlignment="1">
      <alignment horizontal="center"/>
    </xf>
    <xf numFmtId="0" fontId="102" fillId="15" borderId="55" xfId="0" applyFont="1" applyFill="1" applyBorder="1" applyAlignment="1">
      <alignment horizontal="center"/>
    </xf>
    <xf numFmtId="0" fontId="146" fillId="14" borderId="77" xfId="0" applyFont="1" applyFill="1" applyBorder="1" applyAlignment="1">
      <alignment horizontal="center"/>
    </xf>
    <xf numFmtId="0" fontId="119" fillId="48" borderId="51" xfId="0" applyFont="1" applyFill="1" applyBorder="1" applyAlignment="1">
      <alignment horizontal="center"/>
    </xf>
    <xf numFmtId="0" fontId="102" fillId="48" borderId="55" xfId="0" applyFont="1" applyFill="1" applyBorder="1" applyAlignment="1">
      <alignment horizontal="center"/>
    </xf>
    <xf numFmtId="0" fontId="95" fillId="26" borderId="11" xfId="0" applyFont="1" applyFill="1" applyBorder="1" applyAlignment="1">
      <alignment horizontal="center"/>
    </xf>
    <xf numFmtId="0" fontId="95" fillId="26" borderId="0" xfId="0" applyFont="1" applyFill="1" applyAlignment="1">
      <alignment horizontal="center"/>
    </xf>
    <xf numFmtId="0" fontId="102" fillId="17" borderId="53" xfId="0" applyFont="1" applyFill="1" applyBorder="1" applyAlignment="1">
      <alignment horizontal="center" vertical="center"/>
    </xf>
    <xf numFmtId="0" fontId="102" fillId="17" borderId="55" xfId="0" applyFont="1" applyFill="1" applyBorder="1" applyAlignment="1">
      <alignment horizontal="center" vertical="center"/>
    </xf>
    <xf numFmtId="0" fontId="102" fillId="17" borderId="56" xfId="0" applyFont="1" applyFill="1" applyBorder="1" applyAlignment="1">
      <alignment horizontal="center" vertical="center"/>
    </xf>
    <xf numFmtId="0" fontId="102" fillId="15" borderId="61" xfId="0" applyFont="1" applyFill="1" applyBorder="1" applyAlignment="1">
      <alignment horizontal="center"/>
    </xf>
    <xf numFmtId="0" fontId="102" fillId="15" borderId="52" xfId="0" applyFont="1" applyFill="1" applyBorder="1" applyAlignment="1">
      <alignment horizontal="center"/>
    </xf>
    <xf numFmtId="0" fontId="119" fillId="48" borderId="56" xfId="0" applyFont="1" applyFill="1" applyBorder="1" applyAlignment="1">
      <alignment horizontal="center" wrapText="1"/>
    </xf>
    <xf numFmtId="0" fontId="0" fillId="15" borderId="54" xfId="0" applyFill="1" applyBorder="1" applyAlignment="1">
      <alignment horizontal="center"/>
    </xf>
    <xf numFmtId="0" fontId="0" fillId="15" borderId="59" xfId="0" applyFill="1" applyBorder="1" applyAlignment="1">
      <alignment horizontal="center"/>
    </xf>
    <xf numFmtId="0" fontId="0" fillId="0" borderId="53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102" fillId="15" borderId="53" xfId="0" applyFont="1" applyFill="1" applyBorder="1" applyAlignment="1">
      <alignment horizontal="center"/>
    </xf>
    <xf numFmtId="0" fontId="102" fillId="15" borderId="58" xfId="0" applyFont="1" applyFill="1" applyBorder="1" applyAlignment="1">
      <alignment horizontal="center"/>
    </xf>
    <xf numFmtId="0" fontId="0" fillId="0" borderId="59" xfId="0" applyBorder="1" applyAlignment="1">
      <alignment horizontal="center"/>
    </xf>
    <xf numFmtId="0" fontId="102" fillId="15" borderId="56" xfId="0" applyFont="1" applyFill="1" applyBorder="1" applyAlignment="1">
      <alignment horizontal="center"/>
    </xf>
    <xf numFmtId="0" fontId="94" fillId="19" borderId="56" xfId="0" applyFont="1" applyFill="1" applyBorder="1" applyAlignment="1">
      <alignment horizontal="center"/>
    </xf>
    <xf numFmtId="0" fontId="94" fillId="19" borderId="5" xfId="0" applyFont="1" applyFill="1" applyBorder="1" applyAlignment="1">
      <alignment horizontal="center" vertical="center"/>
    </xf>
    <xf numFmtId="0" fontId="0" fillId="19" borderId="6" xfId="0" applyFill="1" applyBorder="1" applyAlignment="1">
      <alignment horizontal="center" vertical="center"/>
    </xf>
    <xf numFmtId="0" fontId="149" fillId="14" borderId="2" xfId="0" applyFont="1" applyFill="1" applyBorder="1" applyAlignment="1">
      <alignment horizontal="center"/>
    </xf>
    <xf numFmtId="0" fontId="90" fillId="38" borderId="5" xfId="0" applyFont="1" applyFill="1" applyBorder="1" applyAlignment="1">
      <alignment horizontal="center"/>
    </xf>
    <xf numFmtId="0" fontId="146" fillId="14" borderId="54" xfId="0" applyFont="1" applyFill="1" applyBorder="1" applyAlignment="1">
      <alignment horizontal="center"/>
    </xf>
    <xf numFmtId="0" fontId="146" fillId="15" borderId="74" xfId="0" applyFont="1" applyFill="1" applyBorder="1" applyAlignment="1">
      <alignment horizontal="center"/>
    </xf>
    <xf numFmtId="0" fontId="91" fillId="15" borderId="63" xfId="0" applyFont="1" applyFill="1" applyBorder="1" applyAlignment="1">
      <alignment horizontal="center"/>
    </xf>
    <xf numFmtId="0" fontId="95" fillId="32" borderId="58" xfId="0" applyFont="1" applyFill="1" applyBorder="1" applyAlignment="1">
      <alignment horizontal="center"/>
    </xf>
    <xf numFmtId="165" fontId="90" fillId="32" borderId="56" xfId="0" applyNumberFormat="1" applyFont="1" applyFill="1" applyBorder="1" applyAlignment="1">
      <alignment horizontal="center"/>
    </xf>
    <xf numFmtId="165" fontId="143" fillId="32" borderId="58" xfId="0" applyNumberFormat="1" applyFont="1" applyFill="1" applyBorder="1" applyAlignment="1">
      <alignment horizontal="center"/>
    </xf>
    <xf numFmtId="0" fontId="91" fillId="15" borderId="29" xfId="0" applyFont="1" applyFill="1" applyBorder="1" applyAlignment="1">
      <alignment horizontal="center" wrapText="1"/>
    </xf>
    <xf numFmtId="0" fontId="0" fillId="19" borderId="53" xfId="0" applyFill="1" applyBorder="1" applyAlignment="1">
      <alignment horizontal="center" vertical="center"/>
    </xf>
    <xf numFmtId="0" fontId="0" fillId="19" borderId="56" xfId="0" applyFill="1" applyBorder="1" applyAlignment="1">
      <alignment horizontal="center" vertical="center"/>
    </xf>
    <xf numFmtId="165" fontId="120" fillId="0" borderId="1" xfId="0" applyNumberFormat="1" applyFont="1" applyBorder="1" applyAlignment="1">
      <alignment horizontal="center"/>
    </xf>
    <xf numFmtId="0" fontId="120" fillId="19" borderId="3" xfId="0" applyFont="1" applyFill="1" applyBorder="1" applyAlignment="1">
      <alignment horizontal="center"/>
    </xf>
    <xf numFmtId="0" fontId="94" fillId="19" borderId="0" xfId="0" applyFont="1" applyFill="1" applyAlignment="1">
      <alignment horizontal="center"/>
    </xf>
    <xf numFmtId="0" fontId="119" fillId="19" borderId="2" xfId="0" applyFont="1" applyFill="1" applyBorder="1" applyAlignment="1">
      <alignment horizontal="center"/>
    </xf>
    <xf numFmtId="0" fontId="91" fillId="15" borderId="7" xfId="0" applyFont="1" applyFill="1" applyBorder="1" applyAlignment="1">
      <alignment horizontal="center"/>
    </xf>
    <xf numFmtId="0" fontId="120" fillId="19" borderId="28" xfId="0" applyFont="1" applyFill="1" applyBorder="1" applyAlignment="1">
      <alignment horizontal="center"/>
    </xf>
    <xf numFmtId="0" fontId="120" fillId="19" borderId="29" xfId="0" applyFont="1" applyFill="1" applyBorder="1" applyAlignment="1">
      <alignment horizontal="center"/>
    </xf>
    <xf numFmtId="0" fontId="91" fillId="0" borderId="53" xfId="0" applyFont="1" applyBorder="1" applyAlignment="1">
      <alignment horizontal="center" vertical="center"/>
    </xf>
    <xf numFmtId="0" fontId="91" fillId="0" borderId="55" xfId="0" applyFont="1" applyBorder="1" applyAlignment="1">
      <alignment horizontal="center" vertical="center"/>
    </xf>
    <xf numFmtId="0" fontId="91" fillId="0" borderId="56" xfId="0" applyFont="1" applyBorder="1" applyAlignment="1">
      <alignment horizontal="center" vertical="center"/>
    </xf>
    <xf numFmtId="0" fontId="149" fillId="19" borderId="51" xfId="0" applyFont="1" applyFill="1" applyBorder="1" applyAlignment="1">
      <alignment horizontal="center"/>
    </xf>
    <xf numFmtId="0" fontId="149" fillId="14" borderId="6" xfId="0" applyFont="1" applyFill="1" applyBorder="1" applyAlignment="1">
      <alignment horizontal="center"/>
    </xf>
    <xf numFmtId="0" fontId="91" fillId="0" borderId="5" xfId="0" applyFont="1" applyBorder="1"/>
    <xf numFmtId="0" fontId="146" fillId="19" borderId="56" xfId="0" applyFont="1" applyFill="1" applyBorder="1" applyAlignment="1">
      <alignment horizontal="center"/>
    </xf>
    <xf numFmtId="0" fontId="146" fillId="15" borderId="56" xfId="0" applyFont="1" applyFill="1" applyBorder="1" applyAlignment="1">
      <alignment horizontal="center"/>
    </xf>
    <xf numFmtId="0" fontId="146" fillId="19" borderId="28" xfId="0" applyFont="1" applyFill="1" applyBorder="1" applyAlignment="1">
      <alignment horizontal="center"/>
    </xf>
    <xf numFmtId="0" fontId="146" fillId="19" borderId="29" xfId="0" applyFont="1" applyFill="1" applyBorder="1" applyAlignment="1">
      <alignment horizontal="center"/>
    </xf>
    <xf numFmtId="0" fontId="91" fillId="14" borderId="52" xfId="0" applyFont="1" applyFill="1" applyBorder="1" applyAlignment="1">
      <alignment horizontal="center"/>
    </xf>
    <xf numFmtId="0" fontId="163" fillId="14" borderId="2" xfId="0" applyFont="1" applyFill="1" applyBorder="1" applyAlignment="1">
      <alignment horizontal="center"/>
    </xf>
    <xf numFmtId="0" fontId="186" fillId="0" borderId="0" xfId="0" applyFont="1"/>
    <xf numFmtId="0" fontId="170" fillId="0" borderId="14" xfId="0" applyFont="1" applyBorder="1" applyAlignment="1">
      <alignment horizontal="center"/>
    </xf>
    <xf numFmtId="165" fontId="120" fillId="0" borderId="5" xfId="0" applyNumberFormat="1" applyFont="1" applyBorder="1" applyAlignment="1">
      <alignment horizontal="center"/>
    </xf>
    <xf numFmtId="0" fontId="172" fillId="32" borderId="0" xfId="2" applyFont="1" applyFill="1" applyBorder="1" applyAlignment="1">
      <alignment horizontal="center"/>
    </xf>
    <xf numFmtId="0" fontId="177" fillId="38" borderId="0" xfId="0" applyFont="1" applyFill="1" applyAlignment="1">
      <alignment horizontal="center"/>
    </xf>
    <xf numFmtId="0" fontId="187" fillId="26" borderId="53" xfId="0" applyFont="1" applyFill="1" applyBorder="1" applyAlignment="1">
      <alignment horizontal="center"/>
    </xf>
    <xf numFmtId="0" fontId="187" fillId="26" borderId="55" xfId="0" applyFont="1" applyFill="1" applyBorder="1"/>
    <xf numFmtId="0" fontId="187" fillId="26" borderId="55" xfId="0" applyFont="1" applyFill="1" applyBorder="1" applyAlignment="1">
      <alignment horizontal="center"/>
    </xf>
    <xf numFmtId="0" fontId="187" fillId="26" borderId="56" xfId="0" applyFont="1" applyFill="1" applyBorder="1" applyAlignment="1">
      <alignment horizontal="center"/>
    </xf>
    <xf numFmtId="0" fontId="120" fillId="17" borderId="53" xfId="0" applyFont="1" applyFill="1" applyBorder="1" applyAlignment="1">
      <alignment horizontal="center"/>
    </xf>
    <xf numFmtId="0" fontId="120" fillId="17" borderId="55" xfId="0" applyFont="1" applyFill="1" applyBorder="1" applyAlignment="1">
      <alignment horizontal="center"/>
    </xf>
    <xf numFmtId="0" fontId="120" fillId="17" borderId="56" xfId="0" applyFont="1" applyFill="1" applyBorder="1" applyAlignment="1">
      <alignment horizontal="center"/>
    </xf>
    <xf numFmtId="0" fontId="199" fillId="14" borderId="53" xfId="0" applyFont="1" applyFill="1" applyBorder="1" applyAlignment="1">
      <alignment horizontal="center"/>
    </xf>
    <xf numFmtId="0" fontId="200" fillId="14" borderId="56" xfId="0" applyFont="1" applyFill="1" applyBorder="1" applyAlignment="1">
      <alignment horizontal="center"/>
    </xf>
    <xf numFmtId="0" fontId="199" fillId="14" borderId="51" xfId="0" applyFont="1" applyFill="1" applyBorder="1" applyAlignment="1">
      <alignment horizontal="center"/>
    </xf>
    <xf numFmtId="0" fontId="200" fillId="14" borderId="52" xfId="0" applyFont="1" applyFill="1" applyBorder="1" applyAlignment="1">
      <alignment horizontal="center"/>
    </xf>
    <xf numFmtId="0" fontId="201" fillId="15" borderId="0" xfId="0" applyFont="1" applyFill="1"/>
    <xf numFmtId="0" fontId="91" fillId="14" borderId="29" xfId="0" applyFont="1" applyFill="1" applyBorder="1" applyAlignment="1">
      <alignment horizontal="center"/>
    </xf>
    <xf numFmtId="0" fontId="199" fillId="14" borderId="55" xfId="0" applyFont="1" applyFill="1" applyBorder="1" applyAlignment="1">
      <alignment horizontal="center"/>
    </xf>
    <xf numFmtId="0" fontId="120" fillId="19" borderId="4" xfId="0" applyFont="1" applyFill="1" applyBorder="1" applyAlignment="1">
      <alignment horizontal="center" vertical="center"/>
    </xf>
    <xf numFmtId="0" fontId="102" fillId="19" borderId="2" xfId="0" applyFont="1" applyFill="1" applyBorder="1" applyAlignment="1">
      <alignment horizontal="center" vertical="center"/>
    </xf>
    <xf numFmtId="0" fontId="91" fillId="15" borderId="53" xfId="0" applyFont="1" applyFill="1" applyBorder="1"/>
    <xf numFmtId="0" fontId="154" fillId="15" borderId="55" xfId="0" applyFont="1" applyFill="1" applyBorder="1" applyAlignment="1">
      <alignment horizontal="center"/>
    </xf>
    <xf numFmtId="0" fontId="91" fillId="0" borderId="8" xfId="0" applyFont="1" applyBorder="1"/>
    <xf numFmtId="0" fontId="102" fillId="15" borderId="54" xfId="0" applyFont="1" applyFill="1" applyBorder="1" applyAlignment="1">
      <alignment horizontal="center"/>
    </xf>
    <xf numFmtId="0" fontId="102" fillId="15" borderId="59" xfId="0" applyFont="1" applyFill="1" applyBorder="1" applyAlignment="1">
      <alignment horizontal="center"/>
    </xf>
    <xf numFmtId="0" fontId="202" fillId="19" borderId="54" xfId="0" applyFont="1" applyFill="1" applyBorder="1" applyAlignment="1">
      <alignment horizontal="center"/>
    </xf>
    <xf numFmtId="0" fontId="203" fillId="19" borderId="55" xfId="0" applyFont="1" applyFill="1" applyBorder="1" applyAlignment="1">
      <alignment horizontal="center"/>
    </xf>
    <xf numFmtId="0" fontId="199" fillId="17" borderId="51" xfId="0" applyFont="1" applyFill="1" applyBorder="1" applyAlignment="1">
      <alignment horizontal="center" vertical="center"/>
    </xf>
    <xf numFmtId="0" fontId="199" fillId="17" borderId="61" xfId="0" applyFont="1" applyFill="1" applyBorder="1" applyAlignment="1">
      <alignment horizontal="center" vertical="center"/>
    </xf>
    <xf numFmtId="0" fontId="199" fillId="17" borderId="52" xfId="0" applyFont="1" applyFill="1" applyBorder="1" applyAlignment="1">
      <alignment horizontal="center" vertical="center"/>
    </xf>
    <xf numFmtId="0" fontId="120" fillId="19" borderId="54" xfId="0" applyFont="1" applyFill="1" applyBorder="1" applyAlignment="1">
      <alignment horizontal="center"/>
    </xf>
    <xf numFmtId="0" fontId="120" fillId="19" borderId="58" xfId="0" applyFont="1" applyFill="1" applyBorder="1" applyAlignment="1">
      <alignment horizontal="center"/>
    </xf>
    <xf numFmtId="0" fontId="120" fillId="14" borderId="59" xfId="0" applyFont="1" applyFill="1" applyBorder="1" applyAlignment="1">
      <alignment horizontal="center"/>
    </xf>
    <xf numFmtId="0" fontId="204" fillId="15" borderId="53" xfId="0" applyFont="1" applyFill="1" applyBorder="1" applyAlignment="1">
      <alignment horizontal="center"/>
    </xf>
    <xf numFmtId="0" fontId="204" fillId="15" borderId="56" xfId="0" applyFont="1" applyFill="1" applyBorder="1" applyAlignment="1">
      <alignment horizontal="center"/>
    </xf>
    <xf numFmtId="0" fontId="120" fillId="14" borderId="29" xfId="0" applyFont="1" applyFill="1" applyBorder="1" applyAlignment="1">
      <alignment horizontal="center"/>
    </xf>
    <xf numFmtId="0" fontId="119" fillId="48" borderId="53" xfId="0" applyFont="1" applyFill="1" applyBorder="1" applyAlignment="1">
      <alignment horizontal="center"/>
    </xf>
    <xf numFmtId="16" fontId="120" fillId="14" borderId="53" xfId="0" applyNumberFormat="1" applyFont="1" applyFill="1" applyBorder="1" applyAlignment="1">
      <alignment horizontal="center"/>
    </xf>
    <xf numFmtId="0" fontId="205" fillId="19" borderId="4" xfId="0" applyFont="1" applyFill="1" applyBorder="1" applyAlignment="1">
      <alignment horizontal="center"/>
    </xf>
    <xf numFmtId="0" fontId="206" fillId="19" borderId="2" xfId="0" applyFont="1" applyFill="1" applyBorder="1" applyAlignment="1">
      <alignment horizontal="center"/>
    </xf>
    <xf numFmtId="0" fontId="206" fillId="19" borderId="3" xfId="0" applyFont="1" applyFill="1" applyBorder="1" applyAlignment="1">
      <alignment horizontal="center"/>
    </xf>
    <xf numFmtId="0" fontId="205" fillId="15" borderId="53" xfId="0" applyFont="1" applyFill="1" applyBorder="1" applyAlignment="1">
      <alignment horizontal="center"/>
    </xf>
    <xf numFmtId="0" fontId="205" fillId="15" borderId="55" xfId="0" applyFont="1" applyFill="1" applyBorder="1" applyAlignment="1">
      <alignment horizontal="center"/>
    </xf>
    <xf numFmtId="0" fontId="205" fillId="15" borderId="56" xfId="0" applyFont="1" applyFill="1" applyBorder="1" applyAlignment="1">
      <alignment horizontal="center"/>
    </xf>
    <xf numFmtId="0" fontId="146" fillId="14" borderId="28" xfId="0" applyFont="1" applyFill="1" applyBorder="1" applyAlignment="1">
      <alignment horizontal="center"/>
    </xf>
    <xf numFmtId="0" fontId="102" fillId="15" borderId="28" xfId="0" applyFont="1" applyFill="1" applyBorder="1" applyAlignment="1">
      <alignment horizontal="center"/>
    </xf>
    <xf numFmtId="0" fontId="102" fillId="15" borderId="29" xfId="0" applyFont="1" applyFill="1" applyBorder="1" applyAlignment="1">
      <alignment horizontal="center"/>
    </xf>
    <xf numFmtId="0" fontId="119" fillId="15" borderId="54" xfId="0" applyFont="1" applyFill="1" applyBorder="1" applyAlignment="1">
      <alignment horizontal="center"/>
    </xf>
    <xf numFmtId="165" fontId="120" fillId="0" borderId="9" xfId="0" applyNumberFormat="1" applyFont="1" applyBorder="1" applyAlignment="1">
      <alignment horizontal="center"/>
    </xf>
    <xf numFmtId="0" fontId="146" fillId="19" borderId="61" xfId="0" applyFont="1" applyFill="1" applyBorder="1" applyAlignment="1">
      <alignment horizontal="center"/>
    </xf>
    <xf numFmtId="0" fontId="91" fillId="19" borderId="51" xfId="0" applyFont="1" applyFill="1" applyBorder="1" applyAlignment="1">
      <alignment horizontal="center" vertical="center"/>
    </xf>
    <xf numFmtId="0" fontId="91" fillId="19" borderId="52" xfId="0" applyFont="1" applyFill="1" applyBorder="1" applyAlignment="1">
      <alignment horizontal="center" vertical="center"/>
    </xf>
    <xf numFmtId="0" fontId="102" fillId="19" borderId="7" xfId="0" applyFont="1" applyFill="1" applyBorder="1" applyAlignment="1">
      <alignment horizontal="center" vertical="center"/>
    </xf>
    <xf numFmtId="0" fontId="91" fillId="0" borderId="53" xfId="0" applyFont="1" applyBorder="1"/>
    <xf numFmtId="0" fontId="154" fillId="15" borderId="53" xfId="0" applyFont="1" applyFill="1" applyBorder="1"/>
    <xf numFmtId="0" fontId="154" fillId="15" borderId="55" xfId="0" applyFont="1" applyFill="1" applyBorder="1"/>
    <xf numFmtId="0" fontId="154" fillId="15" borderId="56" xfId="0" applyFont="1" applyFill="1" applyBorder="1"/>
    <xf numFmtId="0" fontId="154" fillId="15" borderId="0" xfId="0" applyFont="1" applyFill="1"/>
    <xf numFmtId="0" fontId="167" fillId="0" borderId="83" xfId="0" applyFont="1" applyBorder="1" applyAlignment="1">
      <alignment horizontal="center"/>
    </xf>
    <xf numFmtId="0" fontId="167" fillId="0" borderId="74" xfId="0" applyFont="1" applyBorder="1" applyAlignment="1">
      <alignment horizontal="center"/>
    </xf>
    <xf numFmtId="165" fontId="114" fillId="0" borderId="84" xfId="0" applyNumberFormat="1" applyFont="1" applyBorder="1" applyAlignment="1">
      <alignment horizontal="center"/>
    </xf>
    <xf numFmtId="165" fontId="114" fillId="0" borderId="85" xfId="0" applyNumberFormat="1" applyFont="1" applyBorder="1" applyAlignment="1">
      <alignment horizontal="center"/>
    </xf>
    <xf numFmtId="0" fontId="90" fillId="38" borderId="59" xfId="0" applyFont="1" applyFill="1" applyBorder="1" applyAlignment="1">
      <alignment horizontal="center"/>
    </xf>
    <xf numFmtId="166" fontId="179" fillId="15" borderId="29" xfId="0" applyNumberFormat="1" applyFont="1" applyFill="1" applyBorder="1" applyAlignment="1">
      <alignment horizontal="center"/>
    </xf>
    <xf numFmtId="0" fontId="94" fillId="48" borderId="86" xfId="0" applyFont="1" applyFill="1" applyBorder="1" applyAlignment="1">
      <alignment horizontal="center"/>
    </xf>
    <xf numFmtId="0" fontId="114" fillId="19" borderId="86" xfId="0" applyFont="1" applyFill="1" applyBorder="1" applyAlignment="1">
      <alignment horizontal="center" vertical="center"/>
    </xf>
    <xf numFmtId="0" fontId="114" fillId="14" borderId="86" xfId="0" applyFont="1" applyFill="1" applyBorder="1" applyAlignment="1">
      <alignment horizontal="center" vertical="center"/>
    </xf>
    <xf numFmtId="0" fontId="177" fillId="32" borderId="86" xfId="0" applyFont="1" applyFill="1" applyBorder="1" applyAlignment="1">
      <alignment horizontal="center" vertical="center"/>
    </xf>
    <xf numFmtId="0" fontId="90" fillId="38" borderId="11" xfId="0" applyFont="1" applyFill="1" applyBorder="1" applyAlignment="1">
      <alignment horizontal="center"/>
    </xf>
    <xf numFmtId="0" fontId="120" fillId="14" borderId="51" xfId="0" applyFont="1" applyFill="1" applyBorder="1" applyAlignment="1">
      <alignment horizontal="center"/>
    </xf>
    <xf numFmtId="0" fontId="146" fillId="15" borderId="6" xfId="0" applyFont="1" applyFill="1" applyBorder="1" applyAlignment="1">
      <alignment horizontal="center"/>
    </xf>
    <xf numFmtId="0" fontId="204" fillId="14" borderId="56" xfId="0" applyFont="1" applyFill="1" applyBorder="1"/>
    <xf numFmtId="0" fontId="95" fillId="32" borderId="105" xfId="0" applyFont="1" applyFill="1" applyBorder="1" applyAlignment="1">
      <alignment horizontal="center"/>
    </xf>
    <xf numFmtId="165" fontId="129" fillId="32" borderId="61" xfId="0" applyNumberFormat="1" applyFont="1" applyFill="1" applyBorder="1" applyAlignment="1">
      <alignment horizontal="center"/>
    </xf>
    <xf numFmtId="0" fontId="95" fillId="32" borderId="112" xfId="0" applyFont="1" applyFill="1" applyBorder="1" applyAlignment="1">
      <alignment horizontal="center"/>
    </xf>
    <xf numFmtId="0" fontId="95" fillId="32" borderId="113" xfId="0" applyFont="1" applyFill="1" applyBorder="1" applyAlignment="1">
      <alignment horizontal="center"/>
    </xf>
    <xf numFmtId="0" fontId="95" fillId="32" borderId="114" xfId="0" applyFont="1" applyFill="1" applyBorder="1" applyAlignment="1">
      <alignment horizontal="center"/>
    </xf>
    <xf numFmtId="165" fontId="90" fillId="32" borderId="115" xfId="0" applyNumberFormat="1" applyFont="1" applyFill="1" applyBorder="1" applyAlignment="1">
      <alignment horizontal="center"/>
    </xf>
    <xf numFmtId="165" fontId="90" fillId="32" borderId="116" xfId="0" applyNumberFormat="1" applyFont="1" applyFill="1" applyBorder="1" applyAlignment="1">
      <alignment horizontal="center"/>
    </xf>
    <xf numFmtId="165" fontId="143" fillId="32" borderId="115" xfId="0" applyNumberFormat="1" applyFont="1" applyFill="1" applyBorder="1" applyAlignment="1">
      <alignment horizontal="center"/>
    </xf>
    <xf numFmtId="0" fontId="95" fillId="32" borderId="103" xfId="0" applyFont="1" applyFill="1" applyBorder="1" applyAlignment="1">
      <alignment horizontal="center"/>
    </xf>
    <xf numFmtId="0" fontId="143" fillId="32" borderId="104" xfId="0" applyFont="1" applyFill="1" applyBorder="1" applyAlignment="1">
      <alignment horizontal="center"/>
    </xf>
    <xf numFmtId="0" fontId="95" fillId="32" borderId="117" xfId="0" applyFont="1" applyFill="1" applyBorder="1" applyAlignment="1">
      <alignment horizontal="center"/>
    </xf>
    <xf numFmtId="0" fontId="95" fillId="32" borderId="118" xfId="0" applyFont="1" applyFill="1" applyBorder="1" applyAlignment="1">
      <alignment horizontal="center"/>
    </xf>
    <xf numFmtId="0" fontId="95" fillId="32" borderId="119" xfId="0" applyFont="1" applyFill="1" applyBorder="1" applyAlignment="1">
      <alignment horizontal="center"/>
    </xf>
    <xf numFmtId="0" fontId="90" fillId="38" borderId="95" xfId="0" applyFont="1" applyFill="1" applyBorder="1" applyAlignment="1">
      <alignment horizontal="center"/>
    </xf>
    <xf numFmtId="0" fontId="95" fillId="32" borderId="120" xfId="0" applyFont="1" applyFill="1" applyBorder="1" applyAlignment="1">
      <alignment horizontal="center"/>
    </xf>
    <xf numFmtId="0" fontId="95" fillId="32" borderId="115" xfId="0" applyFont="1" applyFill="1" applyBorder="1" applyAlignment="1">
      <alignment horizontal="center"/>
    </xf>
    <xf numFmtId="0" fontId="146" fillId="32" borderId="0" xfId="0" applyFont="1" applyFill="1" applyAlignment="1">
      <alignment horizontal="center"/>
    </xf>
    <xf numFmtId="0" fontId="95" fillId="32" borderId="121" xfId="0" applyFont="1" applyFill="1" applyBorder="1" applyAlignment="1">
      <alignment horizontal="center"/>
    </xf>
    <xf numFmtId="165" fontId="186" fillId="32" borderId="0" xfId="0" applyNumberFormat="1" applyFont="1" applyFill="1" applyAlignment="1">
      <alignment horizontal="center"/>
    </xf>
    <xf numFmtId="165" fontId="90" fillId="32" borderId="118" xfId="0" applyNumberFormat="1" applyFont="1" applyFill="1" applyBorder="1" applyAlignment="1">
      <alignment horizontal="center"/>
    </xf>
    <xf numFmtId="0" fontId="90" fillId="32" borderId="119" xfId="0" applyFont="1" applyFill="1" applyBorder="1" applyAlignment="1">
      <alignment horizontal="center"/>
    </xf>
    <xf numFmtId="0" fontId="186" fillId="32" borderId="0" xfId="0" applyFont="1" applyFill="1" applyAlignment="1">
      <alignment horizontal="center"/>
    </xf>
    <xf numFmtId="0" fontId="0" fillId="0" borderId="122" xfId="0" applyBorder="1"/>
    <xf numFmtId="0" fontId="90" fillId="32" borderId="116" xfId="0" applyFont="1" applyFill="1" applyBorder="1" applyAlignment="1">
      <alignment horizontal="center"/>
    </xf>
    <xf numFmtId="0" fontId="95" fillId="32" borderId="123" xfId="0" applyFont="1" applyFill="1" applyBorder="1" applyAlignment="1">
      <alignment horizontal="center"/>
    </xf>
    <xf numFmtId="165" fontId="204" fillId="32" borderId="55" xfId="0" applyNumberFormat="1" applyFont="1" applyFill="1" applyBorder="1" applyAlignment="1">
      <alignment horizontal="center"/>
    </xf>
    <xf numFmtId="165" fontId="204" fillId="32" borderId="124" xfId="0" applyNumberFormat="1" applyFont="1" applyFill="1" applyBorder="1" applyAlignment="1">
      <alignment horizontal="center"/>
    </xf>
    <xf numFmtId="0" fontId="207" fillId="32" borderId="101" xfId="0" applyFont="1" applyFill="1" applyBorder="1" applyAlignment="1">
      <alignment horizontal="center"/>
    </xf>
    <xf numFmtId="0" fontId="208" fillId="32" borderId="119" xfId="0" applyFont="1" applyFill="1" applyBorder="1" applyAlignment="1">
      <alignment horizontal="center"/>
    </xf>
    <xf numFmtId="0" fontId="204" fillId="32" borderId="119" xfId="0" applyFont="1" applyFill="1" applyBorder="1" applyAlignment="1">
      <alignment horizontal="center"/>
    </xf>
    <xf numFmtId="0" fontId="207" fillId="32" borderId="58" xfId="0" applyFont="1" applyFill="1" applyBorder="1" applyAlignment="1">
      <alignment horizontal="center"/>
    </xf>
    <xf numFmtId="0" fontId="199" fillId="19" borderId="54" xfId="0" applyFont="1" applyFill="1" applyBorder="1" applyAlignment="1">
      <alignment horizontal="center"/>
    </xf>
    <xf numFmtId="0" fontId="199" fillId="19" borderId="58" xfId="0" applyFont="1" applyFill="1" applyBorder="1" applyAlignment="1">
      <alignment horizontal="center"/>
    </xf>
    <xf numFmtId="0" fontId="200" fillId="19" borderId="59" xfId="0" applyFont="1" applyFill="1" applyBorder="1" applyAlignment="1">
      <alignment horizontal="center"/>
    </xf>
    <xf numFmtId="0" fontId="149" fillId="0" borderId="28" xfId="0" applyFont="1" applyBorder="1" applyAlignment="1">
      <alignment horizontal="center"/>
    </xf>
    <xf numFmtId="0" fontId="91" fillId="0" borderId="0" xfId="0" applyFont="1" applyAlignment="1">
      <alignment horizontal="center"/>
    </xf>
    <xf numFmtId="0" fontId="149" fillId="14" borderId="61" xfId="0" applyFont="1" applyFill="1" applyBorder="1" applyAlignment="1">
      <alignment horizontal="center"/>
    </xf>
    <xf numFmtId="0" fontId="120" fillId="14" borderId="92" xfId="0" applyFont="1" applyFill="1" applyBorder="1" applyAlignment="1">
      <alignment horizontal="center"/>
    </xf>
    <xf numFmtId="0" fontId="120" fillId="14" borderId="93" xfId="0" applyFont="1" applyFill="1" applyBorder="1" applyAlignment="1">
      <alignment horizontal="center"/>
    </xf>
    <xf numFmtId="0" fontId="120" fillId="14" borderId="94" xfId="0" applyFont="1" applyFill="1" applyBorder="1" applyAlignment="1">
      <alignment horizontal="center"/>
    </xf>
    <xf numFmtId="16" fontId="95" fillId="32" borderId="58" xfId="0" applyNumberFormat="1" applyFont="1" applyFill="1" applyBorder="1" applyAlignment="1">
      <alignment horizontal="center"/>
    </xf>
    <xf numFmtId="0" fontId="207" fillId="32" borderId="103" xfId="0" applyFont="1" applyFill="1" applyBorder="1" applyAlignment="1">
      <alignment horizontal="center"/>
    </xf>
    <xf numFmtId="0" fontId="95" fillId="32" borderId="97" xfId="0" applyFont="1" applyFill="1" applyBorder="1" applyAlignment="1">
      <alignment horizontal="center"/>
    </xf>
    <xf numFmtId="0" fontId="95" fillId="32" borderId="29" xfId="0" applyFont="1" applyFill="1" applyBorder="1" applyAlignment="1">
      <alignment horizontal="center"/>
    </xf>
    <xf numFmtId="165" fontId="204" fillId="32" borderId="116" xfId="0" applyNumberFormat="1" applyFont="1" applyFill="1" applyBorder="1" applyAlignment="1">
      <alignment horizontal="center"/>
    </xf>
    <xf numFmtId="0" fontId="91" fillId="15" borderId="125" xfId="0" applyFont="1" applyFill="1" applyBorder="1" applyAlignment="1">
      <alignment horizontal="center"/>
    </xf>
    <xf numFmtId="0" fontId="95" fillId="32" borderId="104" xfId="0" applyFont="1" applyFill="1" applyBorder="1" applyAlignment="1">
      <alignment horizontal="center"/>
    </xf>
    <xf numFmtId="0" fontId="146" fillId="15" borderId="54" xfId="0" applyFont="1" applyFill="1" applyBorder="1" applyAlignment="1">
      <alignment horizontal="center"/>
    </xf>
    <xf numFmtId="165" fontId="186" fillId="15" borderId="58" xfId="0" applyNumberFormat="1" applyFont="1" applyFill="1" applyBorder="1" applyAlignment="1">
      <alignment horizontal="center"/>
    </xf>
    <xf numFmtId="0" fontId="186" fillId="15" borderId="58" xfId="0" applyFont="1" applyFill="1" applyBorder="1" applyAlignment="1">
      <alignment horizontal="center"/>
    </xf>
    <xf numFmtId="165" fontId="129" fillId="32" borderId="118" xfId="0" applyNumberFormat="1" applyFont="1" applyFill="1" applyBorder="1" applyAlignment="1">
      <alignment horizontal="center"/>
    </xf>
    <xf numFmtId="0" fontId="17" fillId="0" borderId="0" xfId="0" applyFont="1"/>
    <xf numFmtId="0" fontId="16" fillId="15" borderId="0" xfId="0" applyFont="1" applyFill="1" applyAlignment="1">
      <alignment horizontal="center"/>
    </xf>
    <xf numFmtId="0" fontId="7" fillId="4" borderId="20" xfId="0" applyFont="1" applyFill="1" applyBorder="1" applyAlignment="1">
      <alignment horizontal="center"/>
    </xf>
    <xf numFmtId="0" fontId="7" fillId="15" borderId="10" xfId="0" applyFont="1" applyFill="1" applyBorder="1"/>
    <xf numFmtId="0" fontId="7" fillId="2" borderId="2" xfId="0" applyFont="1" applyFill="1" applyBorder="1" applyAlignment="1">
      <alignment horizontal="center"/>
    </xf>
    <xf numFmtId="0" fontId="10" fillId="19" borderId="24" xfId="0" applyFont="1" applyFill="1" applyBorder="1" applyAlignment="1">
      <alignment horizontal="center"/>
    </xf>
    <xf numFmtId="0" fontId="14" fillId="15" borderId="6" xfId="0" applyFont="1" applyFill="1" applyBorder="1"/>
    <xf numFmtId="0" fontId="14" fillId="15" borderId="7" xfId="0" applyFont="1" applyFill="1" applyBorder="1"/>
    <xf numFmtId="0" fontId="14" fillId="19" borderId="19" xfId="0" applyFont="1" applyFill="1" applyBorder="1" applyAlignment="1">
      <alignment horizontal="center"/>
    </xf>
    <xf numFmtId="0" fontId="2" fillId="19" borderId="20" xfId="0" applyFont="1" applyFill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0" fontId="2" fillId="4" borderId="32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14" fontId="27" fillId="0" borderId="0" xfId="0" applyNumberFormat="1" applyFont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9" borderId="36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5" fillId="9" borderId="19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10" fillId="9" borderId="3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21" fillId="9" borderId="19" xfId="0" applyFont="1" applyFill="1" applyBorder="1" applyAlignment="1">
      <alignment horizontal="center"/>
    </xf>
    <xf numFmtId="0" fontId="7" fillId="9" borderId="3" xfId="0" applyFont="1" applyFill="1" applyBorder="1" applyAlignment="1">
      <alignment horizontal="center"/>
    </xf>
    <xf numFmtId="0" fontId="7" fillId="8" borderId="6" xfId="0" applyFont="1" applyFill="1" applyBorder="1" applyAlignment="1">
      <alignment horizontal="center"/>
    </xf>
    <xf numFmtId="0" fontId="2" fillId="10" borderId="21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16" fontId="15" fillId="2" borderId="8" xfId="0" applyNumberFormat="1" applyFont="1" applyFill="1" applyBorder="1" applyAlignment="1">
      <alignment horizontal="center"/>
    </xf>
    <xf numFmtId="0" fontId="7" fillId="10" borderId="22" xfId="0" applyFont="1" applyFill="1" applyBorder="1" applyAlignment="1">
      <alignment horizontal="center"/>
    </xf>
    <xf numFmtId="0" fontId="7" fillId="10" borderId="24" xfId="0" applyFont="1" applyFill="1" applyBorder="1" applyAlignment="1">
      <alignment horizontal="center"/>
    </xf>
    <xf numFmtId="0" fontId="7" fillId="10" borderId="20" xfId="0" applyFont="1" applyFill="1" applyBorder="1" applyAlignment="1">
      <alignment horizontal="center"/>
    </xf>
    <xf numFmtId="0" fontId="7" fillId="7" borderId="32" xfId="0" applyFont="1" applyFill="1" applyBorder="1" applyAlignment="1">
      <alignment horizontal="center"/>
    </xf>
    <xf numFmtId="0" fontId="15" fillId="9" borderId="20" xfId="0" applyFont="1" applyFill="1" applyBorder="1" applyAlignment="1">
      <alignment horizontal="center"/>
    </xf>
    <xf numFmtId="0" fontId="7" fillId="9" borderId="24" xfId="0" applyFont="1" applyFill="1" applyBorder="1" applyAlignment="1">
      <alignment horizontal="center"/>
    </xf>
    <xf numFmtId="0" fontId="2" fillId="9" borderId="20" xfId="0" applyFont="1" applyFill="1" applyBorder="1" applyAlignment="1">
      <alignment horizontal="center"/>
    </xf>
    <xf numFmtId="0" fontId="15" fillId="9" borderId="33" xfId="0" applyFont="1" applyFill="1" applyBorder="1" applyAlignment="1">
      <alignment horizontal="center"/>
    </xf>
    <xf numFmtId="0" fontId="7" fillId="9" borderId="20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14" fillId="10" borderId="2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45" fillId="10" borderId="4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4" fillId="2" borderId="6" xfId="0" applyFont="1" applyFill="1" applyBorder="1" applyAlignment="1">
      <alignment horizontal="center"/>
    </xf>
    <xf numFmtId="0" fontId="35" fillId="2" borderId="7" xfId="0" applyFont="1" applyFill="1" applyBorder="1"/>
    <xf numFmtId="0" fontId="35" fillId="2" borderId="0" xfId="0" applyFont="1" applyFill="1"/>
    <xf numFmtId="0" fontId="14" fillId="4" borderId="2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16" fontId="34" fillId="11" borderId="20" xfId="0" applyNumberFormat="1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8" fillId="9" borderId="19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3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6" fillId="0" borderId="0" xfId="0" applyFont="1"/>
    <xf numFmtId="0" fontId="6" fillId="0" borderId="26" xfId="0" applyFont="1" applyBorder="1"/>
    <xf numFmtId="0" fontId="24" fillId="2" borderId="0" xfId="0" applyFont="1" applyFill="1" applyAlignment="1">
      <alignment horizontal="center"/>
    </xf>
    <xf numFmtId="0" fontId="19" fillId="7" borderId="27" xfId="0" applyFont="1" applyFill="1" applyBorder="1" applyAlignment="1">
      <alignment horizontal="center" vertical="center"/>
    </xf>
    <xf numFmtId="0" fontId="19" fillId="9" borderId="27" xfId="0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/>
    </xf>
    <xf numFmtId="0" fontId="19" fillId="10" borderId="27" xfId="0" applyFont="1" applyFill="1" applyBorder="1" applyAlignment="1">
      <alignment horizontal="center" wrapText="1"/>
    </xf>
    <xf numFmtId="0" fontId="6" fillId="0" borderId="32" xfId="0" applyFont="1" applyBorder="1" applyAlignment="1">
      <alignment horizontal="center"/>
    </xf>
    <xf numFmtId="0" fontId="39" fillId="0" borderId="0" xfId="0" applyFont="1"/>
    <xf numFmtId="0" fontId="11" fillId="2" borderId="0" xfId="0" applyFont="1" applyFill="1" applyAlignment="1">
      <alignment horizontal="center"/>
    </xf>
    <xf numFmtId="0" fontId="25" fillId="0" borderId="0" xfId="0" applyFont="1"/>
    <xf numFmtId="0" fontId="2" fillId="6" borderId="4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15" fillId="6" borderId="3" xfId="0" applyFont="1" applyFill="1" applyBorder="1" applyAlignment="1">
      <alignment horizontal="center"/>
    </xf>
    <xf numFmtId="0" fontId="2" fillId="6" borderId="2" xfId="0" applyFont="1" applyFill="1" applyBorder="1"/>
    <xf numFmtId="0" fontId="2" fillId="6" borderId="3" xfId="0" applyFont="1" applyFill="1" applyBorder="1"/>
    <xf numFmtId="0" fontId="2" fillId="4" borderId="1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94" fillId="15" borderId="5" xfId="0" applyFont="1" applyFill="1" applyBorder="1" applyAlignment="1">
      <alignment horizontal="center"/>
    </xf>
    <xf numFmtId="0" fontId="94" fillId="15" borderId="6" xfId="0" applyFont="1" applyFill="1" applyBorder="1" applyAlignment="1">
      <alignment horizontal="center"/>
    </xf>
    <xf numFmtId="0" fontId="94" fillId="15" borderId="7" xfId="0" applyFont="1" applyFill="1" applyBorder="1" applyAlignment="1">
      <alignment horizontal="center"/>
    </xf>
    <xf numFmtId="0" fontId="161" fillId="37" borderId="6" xfId="0" applyFont="1" applyFill="1" applyBorder="1" applyAlignment="1">
      <alignment horizontal="center" vertical="center" textRotation="90"/>
    </xf>
    <xf numFmtId="0" fontId="161" fillId="37" borderId="0" xfId="0" applyFont="1" applyFill="1" applyAlignment="1">
      <alignment horizontal="center" vertical="center" textRotation="90"/>
    </xf>
    <xf numFmtId="0" fontId="0" fillId="0" borderId="0" xfId="0" applyAlignment="1">
      <alignment horizontal="center"/>
    </xf>
    <xf numFmtId="0" fontId="171" fillId="32" borderId="0" xfId="0" applyFont="1" applyFill="1" applyAlignment="1">
      <alignment horizontal="center"/>
    </xf>
    <xf numFmtId="0" fontId="0" fillId="0" borderId="53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161" fillId="37" borderId="53" xfId="0" applyFont="1" applyFill="1" applyBorder="1" applyAlignment="1">
      <alignment horizontal="center" vertical="center" textRotation="90"/>
    </xf>
    <xf numFmtId="0" fontId="161" fillId="37" borderId="55" xfId="0" applyFont="1" applyFill="1" applyBorder="1" applyAlignment="1">
      <alignment horizontal="center" vertical="center" textRotation="90"/>
    </xf>
    <xf numFmtId="0" fontId="161" fillId="37" borderId="56" xfId="0" applyFont="1" applyFill="1" applyBorder="1" applyAlignment="1">
      <alignment horizontal="center" vertical="center" textRotation="90"/>
    </xf>
    <xf numFmtId="0" fontId="172" fillId="32" borderId="0" xfId="2" applyFont="1" applyFill="1" applyAlignment="1">
      <alignment horizontal="center"/>
    </xf>
    <xf numFmtId="0" fontId="146" fillId="15" borderId="0" xfId="0" applyFont="1" applyFill="1" applyAlignment="1">
      <alignment horizontal="center"/>
    </xf>
    <xf numFmtId="0" fontId="156" fillId="53" borderId="0" xfId="0" applyFont="1" applyFill="1" applyAlignment="1">
      <alignment horizontal="center"/>
    </xf>
    <xf numFmtId="0" fontId="172" fillId="53" borderId="0" xfId="2" applyFont="1" applyFill="1" applyAlignment="1">
      <alignment horizontal="center"/>
    </xf>
    <xf numFmtId="16" fontId="144" fillId="23" borderId="0" xfId="0" applyNumberFormat="1" applyFont="1" applyFill="1" applyAlignment="1">
      <alignment horizontal="center" vertical="center" wrapText="1"/>
    </xf>
    <xf numFmtId="0" fontId="144" fillId="23" borderId="11" xfId="0" applyFont="1" applyFill="1" applyBorder="1" applyAlignment="1">
      <alignment horizontal="center" vertical="center" wrapText="1"/>
    </xf>
    <xf numFmtId="0" fontId="144" fillId="23" borderId="0" xfId="0" applyFont="1" applyFill="1" applyAlignment="1">
      <alignment horizontal="center" vertical="center" wrapText="1"/>
    </xf>
    <xf numFmtId="0" fontId="144" fillId="23" borderId="8" xfId="0" applyFont="1" applyFill="1" applyBorder="1" applyAlignment="1">
      <alignment horizontal="center" vertical="center" wrapText="1"/>
    </xf>
    <xf numFmtId="0" fontId="188" fillId="15" borderId="0" xfId="0" applyFont="1" applyFill="1" applyAlignment="1">
      <alignment horizontal="center"/>
    </xf>
    <xf numFmtId="0" fontId="84" fillId="0" borderId="0" xfId="0" applyFont="1" applyAlignment="1">
      <alignment horizontal="right"/>
    </xf>
    <xf numFmtId="0" fontId="85" fillId="0" borderId="0" xfId="0" applyFont="1" applyAlignment="1">
      <alignment horizontal="center"/>
    </xf>
    <xf numFmtId="165" fontId="189" fillId="22" borderId="0" xfId="0" applyNumberFormat="1" applyFont="1" applyFill="1" applyAlignment="1">
      <alignment horizontal="center"/>
    </xf>
    <xf numFmtId="0" fontId="123" fillId="23" borderId="6" xfId="0" applyFont="1" applyFill="1" applyBorder="1" applyAlignment="1">
      <alignment horizontal="center" vertical="center" wrapText="1"/>
    </xf>
    <xf numFmtId="0" fontId="123" fillId="23" borderId="0" xfId="0" applyFont="1" applyFill="1" applyAlignment="1">
      <alignment horizontal="center" vertical="center" wrapText="1"/>
    </xf>
    <xf numFmtId="0" fontId="160" fillId="15" borderId="0" xfId="0" applyFont="1" applyFill="1" applyAlignment="1">
      <alignment horizontal="center"/>
    </xf>
    <xf numFmtId="0" fontId="153" fillId="15" borderId="0" xfId="1" applyFont="1" applyFill="1" applyBorder="1" applyAlignment="1" applyProtection="1">
      <alignment horizontal="center"/>
    </xf>
    <xf numFmtId="0" fontId="94" fillId="15" borderId="0" xfId="0" applyFont="1" applyFill="1" applyAlignment="1">
      <alignment horizontal="center"/>
    </xf>
    <xf numFmtId="0" fontId="155" fillId="15" borderId="0" xfId="0" applyFont="1" applyFill="1" applyAlignment="1">
      <alignment horizontal="center"/>
    </xf>
    <xf numFmtId="0" fontId="153" fillId="0" borderId="0" xfId="1" applyFont="1" applyAlignment="1" applyProtection="1">
      <alignment horizontal="center"/>
    </xf>
    <xf numFmtId="0" fontId="153" fillId="0" borderId="0" xfId="1" applyFont="1" applyBorder="1" applyAlignment="1" applyProtection="1">
      <alignment horizontal="center"/>
    </xf>
    <xf numFmtId="0" fontId="190" fillId="0" borderId="0" xfId="0" applyFont="1" applyAlignment="1">
      <alignment horizontal="center"/>
    </xf>
    <xf numFmtId="0" fontId="156" fillId="15" borderId="0" xfId="0" applyFont="1" applyFill="1" applyAlignment="1">
      <alignment horizontal="center" vertical="center" wrapText="1"/>
    </xf>
    <xf numFmtId="0" fontId="156" fillId="15" borderId="29" xfId="0" applyFont="1" applyFill="1" applyBorder="1" applyAlignment="1">
      <alignment horizontal="center" vertical="center" wrapText="1"/>
    </xf>
    <xf numFmtId="16" fontId="144" fillId="23" borderId="10" xfId="0" applyNumberFormat="1" applyFont="1" applyFill="1" applyBorder="1" applyAlignment="1">
      <alignment horizontal="center" vertical="center" wrapText="1"/>
    </xf>
    <xf numFmtId="0" fontId="94" fillId="15" borderId="4" xfId="0" applyFont="1" applyFill="1" applyBorder="1" applyAlignment="1">
      <alignment horizontal="center"/>
    </xf>
    <xf numFmtId="0" fontId="94" fillId="15" borderId="2" xfId="0" applyFont="1" applyFill="1" applyBorder="1" applyAlignment="1">
      <alignment horizontal="center"/>
    </xf>
    <xf numFmtId="0" fontId="94" fillId="15" borderId="3" xfId="0" applyFont="1" applyFill="1" applyBorder="1" applyAlignment="1">
      <alignment horizontal="center"/>
    </xf>
    <xf numFmtId="0" fontId="144" fillId="23" borderId="5" xfId="0" applyFont="1" applyFill="1" applyBorder="1" applyAlignment="1">
      <alignment horizontal="center" vertical="center" wrapText="1"/>
    </xf>
    <xf numFmtId="0" fontId="144" fillId="23" borderId="9" xfId="0" applyFont="1" applyFill="1" applyBorder="1" applyAlignment="1">
      <alignment horizontal="center" vertical="center" wrapText="1"/>
    </xf>
    <xf numFmtId="0" fontId="144" fillId="23" borderId="6" xfId="0" applyFont="1" applyFill="1" applyBorder="1" applyAlignment="1">
      <alignment horizontal="center" vertical="center" wrapText="1"/>
    </xf>
    <xf numFmtId="0" fontId="144" fillId="23" borderId="10" xfId="0" applyFont="1" applyFill="1" applyBorder="1" applyAlignment="1">
      <alignment horizontal="center" vertical="center" wrapText="1"/>
    </xf>
    <xf numFmtId="0" fontId="39" fillId="38" borderId="30" xfId="0" applyFont="1" applyFill="1" applyBorder="1" applyAlignment="1">
      <alignment horizontal="center"/>
    </xf>
    <xf numFmtId="0" fontId="39" fillId="38" borderId="0" xfId="0" applyFont="1" applyFill="1" applyAlignment="1">
      <alignment horizontal="center"/>
    </xf>
    <xf numFmtId="0" fontId="39" fillId="38" borderId="8" xfId="0" applyFont="1" applyFill="1" applyBorder="1" applyAlignment="1">
      <alignment horizontal="center"/>
    </xf>
    <xf numFmtId="0" fontId="118" fillId="48" borderId="0" xfId="0" applyFont="1" applyFill="1" applyAlignment="1">
      <alignment horizontal="center" vertical="center" wrapText="1"/>
    </xf>
    <xf numFmtId="0" fontId="39" fillId="15" borderId="2" xfId="0" applyFont="1" applyFill="1" applyBorder="1" applyAlignment="1">
      <alignment horizontal="center"/>
    </xf>
    <xf numFmtId="0" fontId="191" fillId="15" borderId="0" xfId="0" applyFont="1" applyFill="1" applyAlignment="1">
      <alignment horizontal="center"/>
    </xf>
    <xf numFmtId="0" fontId="26" fillId="0" borderId="0" xfId="0" applyFont="1" applyAlignment="1">
      <alignment horizontal="right"/>
    </xf>
    <xf numFmtId="0" fontId="64" fillId="0" borderId="0" xfId="0" applyFont="1" applyAlignment="1">
      <alignment horizontal="center"/>
    </xf>
    <xf numFmtId="14" fontId="189" fillId="35" borderId="0" xfId="0" applyNumberFormat="1" applyFont="1" applyFill="1" applyAlignment="1">
      <alignment horizontal="center"/>
    </xf>
    <xf numFmtId="0" fontId="128" fillId="48" borderId="11" xfId="0" applyFont="1" applyFill="1" applyBorder="1" applyAlignment="1">
      <alignment horizontal="center" vertical="center" wrapText="1"/>
    </xf>
    <xf numFmtId="0" fontId="128" fillId="48" borderId="0" xfId="0" applyFont="1" applyFill="1" applyAlignment="1">
      <alignment horizontal="center" vertical="center" wrapText="1"/>
    </xf>
    <xf numFmtId="0" fontId="160" fillId="15" borderId="0" xfId="0" applyFont="1" applyFill="1" applyAlignment="1">
      <alignment horizontal="left"/>
    </xf>
    <xf numFmtId="0" fontId="180" fillId="0" borderId="0" xfId="0" applyFont="1" applyAlignment="1">
      <alignment horizontal="left"/>
    </xf>
    <xf numFmtId="16" fontId="2" fillId="48" borderId="5" xfId="0" applyNumberFormat="1" applyFont="1" applyFill="1" applyBorder="1" applyAlignment="1">
      <alignment horizontal="center" vertical="center" wrapText="1"/>
    </xf>
    <xf numFmtId="16" fontId="2" fillId="48" borderId="11" xfId="0" applyNumberFormat="1" applyFont="1" applyFill="1" applyBorder="1" applyAlignment="1">
      <alignment horizontal="center" vertical="center" wrapText="1"/>
    </xf>
    <xf numFmtId="16" fontId="2" fillId="48" borderId="6" xfId="0" applyNumberFormat="1" applyFont="1" applyFill="1" applyBorder="1" applyAlignment="1">
      <alignment horizontal="center" vertical="center" wrapText="1"/>
    </xf>
    <xf numFmtId="16" fontId="2" fillId="48" borderId="0" xfId="0" applyNumberFormat="1" applyFont="1" applyFill="1" applyAlignment="1">
      <alignment horizontal="center" vertical="center" wrapText="1"/>
    </xf>
    <xf numFmtId="14" fontId="189" fillId="22" borderId="0" xfId="0" applyNumberFormat="1" applyFont="1" applyFill="1" applyAlignment="1">
      <alignment horizontal="center"/>
    </xf>
    <xf numFmtId="0" fontId="156" fillId="26" borderId="0" xfId="0" applyFont="1" applyFill="1" applyAlignment="1">
      <alignment horizontal="center" vertical="center" wrapText="1"/>
    </xf>
    <xf numFmtId="0" fontId="156" fillId="26" borderId="29" xfId="0" applyFont="1" applyFill="1" applyBorder="1" applyAlignment="1">
      <alignment horizontal="center" vertical="center" wrapText="1"/>
    </xf>
    <xf numFmtId="16" fontId="2" fillId="23" borderId="0" xfId="0" applyNumberFormat="1" applyFont="1" applyFill="1" applyAlignment="1">
      <alignment horizontal="center" vertical="center" wrapText="1"/>
    </xf>
    <xf numFmtId="0" fontId="128" fillId="23" borderId="5" xfId="0" applyFont="1" applyFill="1" applyBorder="1" applyAlignment="1">
      <alignment horizontal="center" vertical="center" wrapText="1"/>
    </xf>
    <xf numFmtId="0" fontId="128" fillId="23" borderId="9" xfId="0" applyFont="1" applyFill="1" applyBorder="1" applyAlignment="1">
      <alignment horizontal="center" vertical="center" wrapText="1"/>
    </xf>
    <xf numFmtId="0" fontId="128" fillId="23" borderId="6" xfId="0" applyFont="1" applyFill="1" applyBorder="1" applyAlignment="1">
      <alignment horizontal="center" vertical="center" wrapText="1"/>
    </xf>
    <xf numFmtId="0" fontId="128" fillId="23" borderId="10" xfId="0" applyFont="1" applyFill="1" applyBorder="1" applyAlignment="1">
      <alignment horizontal="center" vertical="center" wrapText="1"/>
    </xf>
    <xf numFmtId="0" fontId="128" fillId="23" borderId="0" xfId="0" applyFont="1" applyFill="1" applyAlignment="1">
      <alignment horizontal="center" vertical="center" wrapText="1"/>
    </xf>
    <xf numFmtId="0" fontId="128" fillId="23" borderId="8" xfId="0" applyFont="1" applyFill="1" applyBorder="1" applyAlignment="1">
      <alignment horizontal="center" vertical="center" wrapText="1"/>
    </xf>
    <xf numFmtId="0" fontId="160" fillId="15" borderId="0" xfId="0" applyFont="1" applyFill="1"/>
    <xf numFmtId="0" fontId="72" fillId="23" borderId="7" xfId="0" applyFont="1" applyFill="1" applyBorder="1" applyAlignment="1">
      <alignment horizontal="center"/>
    </xf>
    <xf numFmtId="0" fontId="72" fillId="23" borderId="12" xfId="0" applyFont="1" applyFill="1" applyBorder="1" applyAlignment="1">
      <alignment horizontal="center"/>
    </xf>
    <xf numFmtId="0" fontId="118" fillId="23" borderId="6" xfId="0" applyFont="1" applyFill="1" applyBorder="1" applyAlignment="1">
      <alignment horizontal="center" vertical="center" wrapText="1"/>
    </xf>
    <xf numFmtId="0" fontId="118" fillId="23" borderId="0" xfId="0" applyFont="1" applyFill="1" applyAlignment="1">
      <alignment horizontal="center" vertical="center" wrapText="1"/>
    </xf>
    <xf numFmtId="0" fontId="39" fillId="23" borderId="11" xfId="0" applyFont="1" applyFill="1" applyBorder="1" applyAlignment="1">
      <alignment horizontal="center" vertical="center" wrapText="1"/>
    </xf>
    <xf numFmtId="0" fontId="39" fillId="23" borderId="0" xfId="0" applyFont="1" applyFill="1" applyAlignment="1">
      <alignment horizontal="center" vertical="center" wrapText="1"/>
    </xf>
    <xf numFmtId="0" fontId="180" fillId="0" borderId="0" xfId="0" applyFont="1"/>
    <xf numFmtId="0" fontId="192" fillId="26" borderId="53" xfId="0" applyFont="1" applyFill="1" applyBorder="1" applyAlignment="1">
      <alignment horizontal="center"/>
    </xf>
    <xf numFmtId="0" fontId="192" fillId="26" borderId="56" xfId="0" applyFont="1" applyFill="1" applyBorder="1" applyAlignment="1">
      <alignment horizontal="center"/>
    </xf>
    <xf numFmtId="0" fontId="118" fillId="23" borderId="4" xfId="0" applyFont="1" applyFill="1" applyBorder="1" applyAlignment="1">
      <alignment horizontal="center" vertical="center" wrapText="1"/>
    </xf>
    <xf numFmtId="0" fontId="118" fillId="23" borderId="2" xfId="0" applyFont="1" applyFill="1" applyBorder="1" applyAlignment="1">
      <alignment horizontal="center" vertical="center" wrapText="1"/>
    </xf>
    <xf numFmtId="0" fontId="118" fillId="23" borderId="10" xfId="0" applyFont="1" applyFill="1" applyBorder="1" applyAlignment="1">
      <alignment horizontal="center" vertical="center" wrapText="1"/>
    </xf>
    <xf numFmtId="0" fontId="118" fillId="23" borderId="12" xfId="0" applyFont="1" applyFill="1" applyBorder="1" applyAlignment="1">
      <alignment horizontal="center" vertical="center" wrapText="1"/>
    </xf>
    <xf numFmtId="0" fontId="146" fillId="14" borderId="26" xfId="0" applyFont="1" applyFill="1" applyBorder="1" applyAlignment="1">
      <alignment horizontal="center"/>
    </xf>
    <xf numFmtId="0" fontId="146" fillId="14" borderId="0" xfId="0" applyFont="1" applyFill="1" applyAlignment="1">
      <alignment horizontal="center"/>
    </xf>
    <xf numFmtId="0" fontId="146" fillId="14" borderId="10" xfId="0" applyFont="1" applyFill="1" applyBorder="1" applyAlignment="1">
      <alignment horizontal="center"/>
    </xf>
    <xf numFmtId="0" fontId="95" fillId="54" borderId="26" xfId="0" applyFont="1" applyFill="1" applyBorder="1" applyAlignment="1">
      <alignment horizontal="center"/>
    </xf>
    <xf numFmtId="0" fontId="95" fillId="54" borderId="0" xfId="0" applyFont="1" applyFill="1" applyAlignment="1">
      <alignment horizontal="center"/>
    </xf>
    <xf numFmtId="0" fontId="95" fillId="54" borderId="10" xfId="0" applyFont="1" applyFill="1" applyBorder="1" applyAlignment="1">
      <alignment horizontal="center"/>
    </xf>
    <xf numFmtId="0" fontId="39" fillId="23" borderId="11" xfId="0" applyFont="1" applyFill="1" applyBorder="1" applyAlignment="1">
      <alignment horizontal="center" vertical="center"/>
    </xf>
    <xf numFmtId="0" fontId="39" fillId="23" borderId="0" xfId="0" applyFont="1" applyFill="1" applyAlignment="1">
      <alignment horizontal="center" vertical="center"/>
    </xf>
    <xf numFmtId="16" fontId="2" fillId="23" borderId="11" xfId="0" applyNumberFormat="1" applyFont="1" applyFill="1" applyBorder="1" applyAlignment="1">
      <alignment horizontal="center" vertical="center"/>
    </xf>
    <xf numFmtId="16" fontId="2" fillId="23" borderId="0" xfId="0" applyNumberFormat="1" applyFont="1" applyFill="1" applyAlignment="1">
      <alignment horizontal="center" vertical="center"/>
    </xf>
    <xf numFmtId="0" fontId="101" fillId="21" borderId="54" xfId="0" applyFont="1" applyFill="1" applyBorder="1" applyAlignment="1">
      <alignment horizontal="center" vertical="center"/>
    </xf>
    <xf numFmtId="0" fontId="101" fillId="21" borderId="58" xfId="0" applyFont="1" applyFill="1" applyBorder="1" applyAlignment="1">
      <alignment horizontal="center" vertical="center"/>
    </xf>
    <xf numFmtId="0" fontId="101" fillId="21" borderId="59" xfId="0" applyFont="1" applyFill="1" applyBorder="1" applyAlignment="1">
      <alignment horizontal="center" vertical="center"/>
    </xf>
    <xf numFmtId="0" fontId="194" fillId="15" borderId="0" xfId="0" applyFont="1" applyFill="1" applyAlignment="1">
      <alignment horizontal="center"/>
    </xf>
    <xf numFmtId="0" fontId="194" fillId="15" borderId="32" xfId="0" applyFont="1" applyFill="1" applyBorder="1" applyAlignment="1">
      <alignment horizontal="center"/>
    </xf>
    <xf numFmtId="0" fontId="195" fillId="15" borderId="0" xfId="0" applyFont="1" applyFill="1" applyAlignment="1">
      <alignment horizontal="center"/>
    </xf>
    <xf numFmtId="0" fontId="195" fillId="15" borderId="32" xfId="0" applyFont="1" applyFill="1" applyBorder="1" applyAlignment="1">
      <alignment horizontal="center"/>
    </xf>
    <xf numFmtId="16" fontId="2" fillId="23" borderId="6" xfId="0" applyNumberFormat="1" applyFont="1" applyFill="1" applyBorder="1" applyAlignment="1">
      <alignment horizontal="center"/>
    </xf>
    <xf numFmtId="16" fontId="2" fillId="23" borderId="10" xfId="0" applyNumberFormat="1" applyFont="1" applyFill="1" applyBorder="1" applyAlignment="1">
      <alignment horizontal="center"/>
    </xf>
    <xf numFmtId="0" fontId="120" fillId="23" borderId="0" xfId="0" applyFont="1" applyFill="1" applyAlignment="1">
      <alignment horizontal="center"/>
    </xf>
    <xf numFmtId="0" fontId="120" fillId="23" borderId="10" xfId="0" applyFont="1" applyFill="1" applyBorder="1" applyAlignment="1">
      <alignment horizontal="center"/>
    </xf>
    <xf numFmtId="0" fontId="118" fillId="23" borderId="3" xfId="0" applyFont="1" applyFill="1" applyBorder="1" applyAlignment="1">
      <alignment horizontal="center" vertical="center" wrapText="1"/>
    </xf>
    <xf numFmtId="0" fontId="188" fillId="55" borderId="78" xfId="0" applyFont="1" applyFill="1" applyBorder="1" applyAlignment="1">
      <alignment horizontal="center"/>
    </xf>
    <xf numFmtId="0" fontId="188" fillId="55" borderId="79" xfId="0" applyFont="1" applyFill="1" applyBorder="1" applyAlignment="1">
      <alignment horizontal="center"/>
    </xf>
    <xf numFmtId="0" fontId="188" fillId="55" borderId="80" xfId="0" applyFont="1" applyFill="1" applyBorder="1" applyAlignment="1">
      <alignment horizontal="center"/>
    </xf>
    <xf numFmtId="14" fontId="193" fillId="22" borderId="0" xfId="0" applyNumberFormat="1" applyFont="1" applyFill="1" applyAlignment="1">
      <alignment horizontal="center"/>
    </xf>
    <xf numFmtId="0" fontId="118" fillId="23" borderId="25" xfId="0" applyFont="1" applyFill="1" applyBorder="1" applyAlignment="1">
      <alignment horizontal="center" vertical="center" wrapText="1"/>
    </xf>
    <xf numFmtId="0" fontId="118" fillId="23" borderId="31" xfId="0" applyFont="1" applyFill="1" applyBorder="1" applyAlignment="1">
      <alignment horizontal="center" vertical="center" wrapText="1"/>
    </xf>
    <xf numFmtId="0" fontId="118" fillId="23" borderId="26" xfId="0" applyFont="1" applyFill="1" applyBorder="1" applyAlignment="1">
      <alignment horizontal="center" vertical="center" wrapText="1"/>
    </xf>
    <xf numFmtId="0" fontId="118" fillId="23" borderId="32" xfId="0" applyFont="1" applyFill="1" applyBorder="1" applyAlignment="1">
      <alignment horizontal="center" vertical="center" wrapText="1"/>
    </xf>
    <xf numFmtId="0" fontId="118" fillId="23" borderId="24" xfId="0" applyFont="1" applyFill="1" applyBorder="1" applyAlignment="1">
      <alignment horizontal="center" vertical="center" wrapText="1"/>
    </xf>
    <xf numFmtId="0" fontId="118" fillId="23" borderId="34" xfId="0" applyFont="1" applyFill="1" applyBorder="1" applyAlignment="1">
      <alignment horizontal="center" vertical="center" wrapText="1"/>
    </xf>
    <xf numFmtId="0" fontId="11" fillId="15" borderId="0" xfId="0" applyFont="1" applyFill="1" applyAlignment="1">
      <alignment horizontal="center" vertical="center"/>
    </xf>
    <xf numFmtId="0" fontId="101" fillId="21" borderId="81" xfId="0" applyFont="1" applyFill="1" applyBorder="1" applyAlignment="1">
      <alignment horizontal="center" vertical="center"/>
    </xf>
    <xf numFmtId="0" fontId="101" fillId="21" borderId="10" xfId="0" applyFont="1" applyFill="1" applyBorder="1" applyAlignment="1">
      <alignment horizontal="center" vertical="center"/>
    </xf>
    <xf numFmtId="0" fontId="0" fillId="15" borderId="2" xfId="0" applyFill="1" applyBorder="1" applyAlignment="1">
      <alignment horizontal="center"/>
    </xf>
    <xf numFmtId="0" fontId="39" fillId="23" borderId="0" xfId="0" applyFont="1" applyFill="1" applyAlignment="1">
      <alignment horizontal="center"/>
    </xf>
    <xf numFmtId="0" fontId="39" fillId="23" borderId="10" xfId="0" applyFont="1" applyFill="1" applyBorder="1" applyAlignment="1">
      <alignment horizontal="center"/>
    </xf>
    <xf numFmtId="0" fontId="118" fillId="21" borderId="5" xfId="0" applyFont="1" applyFill="1" applyBorder="1" applyAlignment="1">
      <alignment horizontal="center" vertical="center" wrapText="1"/>
    </xf>
    <xf numFmtId="0" fontId="118" fillId="21" borderId="9" xfId="0" applyFont="1" applyFill="1" applyBorder="1" applyAlignment="1">
      <alignment horizontal="center" vertical="center" wrapText="1"/>
    </xf>
    <xf numFmtId="0" fontId="118" fillId="21" borderId="6" xfId="0" applyFont="1" applyFill="1" applyBorder="1" applyAlignment="1">
      <alignment horizontal="center" vertical="center" wrapText="1"/>
    </xf>
    <xf numFmtId="0" fontId="118" fillId="21" borderId="10" xfId="0" applyFont="1" applyFill="1" applyBorder="1" applyAlignment="1">
      <alignment horizontal="center" vertical="center" wrapText="1"/>
    </xf>
    <xf numFmtId="0" fontId="118" fillId="21" borderId="0" xfId="0" applyFont="1" applyFill="1" applyAlignment="1">
      <alignment horizontal="center" vertical="center" wrapText="1"/>
    </xf>
    <xf numFmtId="0" fontId="118" fillId="21" borderId="8" xfId="0" applyFont="1" applyFill="1" applyBorder="1" applyAlignment="1">
      <alignment horizontal="center" vertical="center" wrapText="1"/>
    </xf>
    <xf numFmtId="0" fontId="118" fillId="21" borderId="4" xfId="0" applyFont="1" applyFill="1" applyBorder="1" applyAlignment="1">
      <alignment horizontal="center" vertical="center" wrapText="1"/>
    </xf>
    <xf numFmtId="0" fontId="118" fillId="21" borderId="2" xfId="0" applyFont="1" applyFill="1" applyBorder="1" applyAlignment="1">
      <alignment horizontal="center" vertical="center" wrapText="1"/>
    </xf>
    <xf numFmtId="0" fontId="118" fillId="21" borderId="3" xfId="0" applyFont="1" applyFill="1" applyBorder="1" applyAlignment="1">
      <alignment horizontal="center" vertical="center" wrapText="1"/>
    </xf>
    <xf numFmtId="0" fontId="101" fillId="21" borderId="28" xfId="0" applyFont="1" applyFill="1" applyBorder="1" applyAlignment="1">
      <alignment horizontal="center" vertical="center"/>
    </xf>
    <xf numFmtId="0" fontId="101" fillId="21" borderId="0" xfId="0" applyFont="1" applyFill="1" applyAlignment="1">
      <alignment horizontal="center" vertical="center"/>
    </xf>
    <xf numFmtId="16" fontId="2" fillId="24" borderId="6" xfId="0" applyNumberFormat="1" applyFont="1" applyFill="1" applyBorder="1" applyAlignment="1">
      <alignment horizontal="center"/>
    </xf>
    <xf numFmtId="16" fontId="2" fillId="24" borderId="10" xfId="0" applyNumberFormat="1" applyFont="1" applyFill="1" applyBorder="1" applyAlignment="1">
      <alignment horizontal="center"/>
    </xf>
    <xf numFmtId="16" fontId="2" fillId="24" borderId="0" xfId="0" applyNumberFormat="1" applyFont="1" applyFill="1" applyAlignment="1">
      <alignment horizontal="center"/>
    </xf>
    <xf numFmtId="0" fontId="154" fillId="14" borderId="6" xfId="0" applyFont="1" applyFill="1" applyBorder="1" applyAlignment="1">
      <alignment horizontal="center"/>
    </xf>
    <xf numFmtId="0" fontId="154" fillId="14" borderId="0" xfId="0" applyFont="1" applyFill="1" applyAlignment="1">
      <alignment horizontal="center"/>
    </xf>
    <xf numFmtId="0" fontId="154" fillId="14" borderId="10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196" fillId="15" borderId="26" xfId="1" applyFont="1" applyFill="1" applyBorder="1" applyAlignment="1" applyProtection="1">
      <alignment horizontal="center"/>
    </xf>
    <xf numFmtId="0" fontId="196" fillId="15" borderId="0" xfId="1" applyFont="1" applyFill="1" applyBorder="1" applyAlignment="1" applyProtection="1">
      <alignment horizontal="center"/>
    </xf>
    <xf numFmtId="0" fontId="196" fillId="15" borderId="32" xfId="1" applyFont="1" applyFill="1" applyBorder="1" applyAlignment="1" applyProtection="1">
      <alignment horizontal="center"/>
    </xf>
    <xf numFmtId="0" fontId="197" fillId="15" borderId="0" xfId="0" applyFont="1" applyFill="1" applyAlignment="1">
      <alignment horizontal="center"/>
    </xf>
    <xf numFmtId="0" fontId="0" fillId="0" borderId="40" xfId="0" applyBorder="1" applyAlignment="1">
      <alignment horizontal="center"/>
    </xf>
    <xf numFmtId="0" fontId="6" fillId="15" borderId="0" xfId="0" applyFont="1" applyFill="1" applyAlignment="1">
      <alignment horizontal="center"/>
    </xf>
    <xf numFmtId="0" fontId="6" fillId="15" borderId="10" xfId="0" applyFont="1" applyFill="1" applyBorder="1" applyAlignment="1">
      <alignment horizontal="center"/>
    </xf>
    <xf numFmtId="0" fontId="6" fillId="15" borderId="12" xfId="0" applyFont="1" applyFill="1" applyBorder="1" applyAlignment="1">
      <alignment horizontal="center"/>
    </xf>
    <xf numFmtId="0" fontId="7" fillId="15" borderId="6" xfId="0" applyFont="1" applyFill="1" applyBorder="1" applyAlignment="1">
      <alignment horizontal="center"/>
    </xf>
    <xf numFmtId="0" fontId="7" fillId="15" borderId="2" xfId="0" applyFont="1" applyFill="1" applyBorder="1" applyAlignment="1">
      <alignment horizontal="center"/>
    </xf>
    <xf numFmtId="0" fontId="7" fillId="15" borderId="3" xfId="0" applyFont="1" applyFill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0" xfId="0" applyFont="1" applyAlignment="1">
      <alignment horizontal="center"/>
    </xf>
    <xf numFmtId="0" fontId="113" fillId="15" borderId="0" xfId="0" applyFont="1" applyFill="1" applyAlignment="1">
      <alignment horizontal="center"/>
    </xf>
    <xf numFmtId="0" fontId="198" fillId="15" borderId="0" xfId="1" applyFont="1" applyFill="1" applyAlignment="1" applyProtection="1">
      <alignment horizontal="center"/>
    </xf>
    <xf numFmtId="0" fontId="47" fillId="0" borderId="0" xfId="0" applyFont="1" applyAlignment="1">
      <alignment horizontal="center"/>
    </xf>
    <xf numFmtId="0" fontId="12" fillId="8" borderId="6" xfId="0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center" vertical="center" wrapText="1"/>
    </xf>
    <xf numFmtId="0" fontId="12" fillId="8" borderId="0" xfId="0" applyFont="1" applyFill="1" applyAlignment="1">
      <alignment horizontal="center" vertical="center" wrapText="1"/>
    </xf>
    <xf numFmtId="0" fontId="11" fillId="12" borderId="54" xfId="0" applyFont="1" applyFill="1" applyBorder="1" applyAlignment="1">
      <alignment horizontal="center" vertical="center"/>
    </xf>
    <xf numFmtId="0" fontId="11" fillId="12" borderId="58" xfId="0" applyFont="1" applyFill="1" applyBorder="1" applyAlignment="1">
      <alignment horizontal="center" vertical="center"/>
    </xf>
    <xf numFmtId="0" fontId="11" fillId="12" borderId="59" xfId="0" applyFont="1" applyFill="1" applyBorder="1" applyAlignment="1">
      <alignment horizontal="center" vertical="center"/>
    </xf>
    <xf numFmtId="0" fontId="17" fillId="0" borderId="0" xfId="0" applyFont="1" applyAlignment="1">
      <alignment horizontal="right"/>
    </xf>
    <xf numFmtId="0" fontId="38" fillId="12" borderId="0" xfId="0" applyFont="1" applyFill="1" applyAlignment="1">
      <alignment horizontal="center" vertical="center"/>
    </xf>
    <xf numFmtId="0" fontId="3" fillId="12" borderId="0" xfId="0" applyFont="1" applyFill="1" applyAlignment="1">
      <alignment horizontal="center" vertical="center"/>
    </xf>
    <xf numFmtId="0" fontId="0" fillId="0" borderId="82" xfId="0" applyBorder="1" applyAlignment="1">
      <alignment horizontal="center"/>
    </xf>
    <xf numFmtId="0" fontId="11" fillId="12" borderId="0" xfId="0" applyFont="1" applyFill="1" applyAlignment="1">
      <alignment horizontal="center" vertical="center"/>
    </xf>
    <xf numFmtId="0" fontId="11" fillId="12" borderId="29" xfId="0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1" fillId="12" borderId="55" xfId="0" applyFont="1" applyFill="1" applyBorder="1" applyAlignment="1">
      <alignment horizontal="center" vertical="center"/>
    </xf>
    <xf numFmtId="0" fontId="11" fillId="12" borderId="56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2" fillId="6" borderId="4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37" fillId="0" borderId="0" xfId="0" applyFont="1" applyAlignment="1">
      <alignment horizontal="center"/>
    </xf>
  </cellXfs>
  <cellStyles count="3">
    <cellStyle name="Lien hypertexte" xfId="1" builtinId="8"/>
    <cellStyle name="Lien hypertexte 2" xfId="2" xr:uid="{6886861D-7FD9-49A5-A078-F760C59122BB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wmf"/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9.jpeg"/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</xdr:colOff>
      <xdr:row>23</xdr:row>
      <xdr:rowOff>114300</xdr:rowOff>
    </xdr:from>
    <xdr:to>
      <xdr:col>14</xdr:col>
      <xdr:colOff>57150</xdr:colOff>
      <xdr:row>28</xdr:row>
      <xdr:rowOff>47625</xdr:rowOff>
    </xdr:to>
    <xdr:pic>
      <xdr:nvPicPr>
        <xdr:cNvPr id="92217" name="Image 3">
          <a:extLst>
            <a:ext uri="{FF2B5EF4-FFF2-40B4-BE49-F238E27FC236}">
              <a16:creationId xmlns:a16="http://schemas.microsoft.com/office/drawing/2014/main" id="{79219E8D-6959-C023-42F8-29DDB6548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54475" y="4733925"/>
          <a:ext cx="12382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553879</xdr:colOff>
      <xdr:row>84</xdr:row>
      <xdr:rowOff>127024</xdr:rowOff>
    </xdr:from>
    <xdr:to>
      <xdr:col>9</xdr:col>
      <xdr:colOff>222926</xdr:colOff>
      <xdr:row>89</xdr:row>
      <xdr:rowOff>1709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3A662AD3-8B13-6A19-4C3E-EBEC48133FA9}"/>
            </a:ext>
          </a:extLst>
        </xdr:cNvPr>
        <xdr:cNvSpPr txBox="1"/>
      </xdr:nvSpPr>
      <xdr:spPr>
        <a:xfrm>
          <a:off x="9620250" y="16812919"/>
          <a:ext cx="1619487" cy="81385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400" b="1"/>
            <a:t>Découverte</a:t>
          </a:r>
        </a:p>
        <a:p>
          <a:pPr algn="ctr"/>
          <a:r>
            <a:rPr lang="fr-FR" sz="1400" b="1"/>
            <a:t>entraînement</a:t>
          </a:r>
          <a:r>
            <a:rPr lang="fr-FR" sz="1400" b="1" baseline="0"/>
            <a:t> journées sports co</a:t>
          </a:r>
          <a:endParaRPr lang="fr-FR" sz="1400" b="1"/>
        </a:p>
      </xdr:txBody>
    </xdr:sp>
    <xdr:clientData/>
  </xdr:twoCellAnchor>
  <xdr:twoCellAnchor>
    <xdr:from>
      <xdr:col>7</xdr:col>
      <xdr:colOff>184310</xdr:colOff>
      <xdr:row>89</xdr:row>
      <xdr:rowOff>185668</xdr:rowOff>
    </xdr:from>
    <xdr:to>
      <xdr:col>11</xdr:col>
      <xdr:colOff>919385</xdr:colOff>
      <xdr:row>92</xdr:row>
      <xdr:rowOff>184540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DC70EBF1-72C5-947E-5B98-6016D1496F4B}"/>
            </a:ext>
          </a:extLst>
        </xdr:cNvPr>
        <xdr:cNvSpPr txBox="1"/>
      </xdr:nvSpPr>
      <xdr:spPr>
        <a:xfrm>
          <a:off x="10477501" y="17769294"/>
          <a:ext cx="3298030" cy="620963"/>
        </a:xfrm>
        <a:prstGeom prst="rect">
          <a:avLst/>
        </a:prstGeom>
        <a:solidFill>
          <a:schemeClr val="accent2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fr-FR" sz="1400" b="1"/>
        </a:p>
        <a:p>
          <a:pPr algn="ctr"/>
          <a:r>
            <a:rPr lang="fr-FR" sz="1600" b="1">
              <a:solidFill>
                <a:schemeClr val="bg1"/>
              </a:solidFill>
            </a:rPr>
            <a:t>Formations juges /arbitres</a:t>
          </a:r>
        </a:p>
      </xdr:txBody>
    </xdr:sp>
    <xdr:clientData/>
  </xdr:twoCellAnchor>
  <xdr:twoCellAnchor>
    <xdr:from>
      <xdr:col>9</xdr:col>
      <xdr:colOff>357187</xdr:colOff>
      <xdr:row>84</xdr:row>
      <xdr:rowOff>80033</xdr:rowOff>
    </xdr:from>
    <xdr:to>
      <xdr:col>11</xdr:col>
      <xdr:colOff>807</xdr:colOff>
      <xdr:row>89</xdr:row>
      <xdr:rowOff>1801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74AB31C3-5FE6-1F2B-4C4A-0679C498419C}"/>
            </a:ext>
          </a:extLst>
        </xdr:cNvPr>
        <xdr:cNvSpPr txBox="1"/>
      </xdr:nvSpPr>
      <xdr:spPr>
        <a:xfrm>
          <a:off x="11394281" y="16762118"/>
          <a:ext cx="1446712" cy="862390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1100"/>
            </a:lnSpc>
          </a:pPr>
          <a:endParaRPr lang="fr-FR" sz="1200" b="1"/>
        </a:p>
        <a:p>
          <a:pPr algn="ctr"/>
          <a:r>
            <a:rPr lang="fr-FR" sz="1400" b="1">
              <a:solidFill>
                <a:sysClr val="windowText" lastClr="000000"/>
              </a:solidFill>
            </a:rPr>
            <a:t>Championnat</a:t>
          </a:r>
          <a:r>
            <a:rPr lang="fr-FR" sz="1400" b="1" baseline="0">
              <a:solidFill>
                <a:sysClr val="windowText" lastClr="000000"/>
              </a:solidFill>
            </a:rPr>
            <a:t> district</a:t>
          </a:r>
          <a:endParaRPr lang="fr-FR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110126</xdr:colOff>
      <xdr:row>84</xdr:row>
      <xdr:rowOff>38917</xdr:rowOff>
    </xdr:from>
    <xdr:to>
      <xdr:col>12</xdr:col>
      <xdr:colOff>597912</xdr:colOff>
      <xdr:row>88</xdr:row>
      <xdr:rowOff>228999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7C848C9D-77C5-5B8A-AC62-3BC6C739E3F0}"/>
            </a:ext>
          </a:extLst>
        </xdr:cNvPr>
        <xdr:cNvSpPr txBox="1"/>
      </xdr:nvSpPr>
      <xdr:spPr>
        <a:xfrm>
          <a:off x="14129565" y="15880897"/>
          <a:ext cx="1613899" cy="870494"/>
        </a:xfrm>
        <a:prstGeom prst="rect">
          <a:avLst/>
        </a:prstGeom>
        <a:solidFill>
          <a:schemeClr val="accent3">
            <a:lumMod val="5000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fr-FR" sz="1200" b="1"/>
        </a:p>
        <a:p>
          <a:pPr algn="ctr"/>
          <a:r>
            <a:rPr lang="fr-FR" sz="1400" b="1">
              <a:solidFill>
                <a:schemeClr val="bg1"/>
              </a:solidFill>
            </a:rPr>
            <a:t>Championnat</a:t>
          </a:r>
          <a:r>
            <a:rPr lang="fr-FR" sz="1400" b="1" baseline="0">
              <a:solidFill>
                <a:schemeClr val="bg1"/>
              </a:solidFill>
            </a:rPr>
            <a:t> Départemental</a:t>
          </a:r>
          <a:endParaRPr lang="fr-FR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11</xdr:col>
      <xdr:colOff>554447</xdr:colOff>
      <xdr:row>78</xdr:row>
      <xdr:rowOff>38374</xdr:rowOff>
    </xdr:from>
    <xdr:to>
      <xdr:col>13</xdr:col>
      <xdr:colOff>154207</xdr:colOff>
      <xdr:row>82</xdr:row>
      <xdr:rowOff>117958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9E3ACD17-F1EC-D3E7-EF2B-8E02C5D1A433}"/>
            </a:ext>
          </a:extLst>
        </xdr:cNvPr>
        <xdr:cNvSpPr txBox="1"/>
      </xdr:nvSpPr>
      <xdr:spPr>
        <a:xfrm>
          <a:off x="14631036" y="14728373"/>
          <a:ext cx="1739166" cy="84364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900"/>
            </a:lnSpc>
          </a:pPr>
          <a:endParaRPr lang="fr-FR" sz="1200" b="1">
            <a:solidFill>
              <a:sysClr val="windowText" lastClr="000000"/>
            </a:solidFill>
          </a:endParaRPr>
        </a:p>
        <a:p>
          <a:pPr algn="ctr">
            <a:lnSpc>
              <a:spcPts val="1200"/>
            </a:lnSpc>
          </a:pPr>
          <a:r>
            <a:rPr lang="fr-FR" sz="1400" b="1">
              <a:solidFill>
                <a:sysClr val="windowText" lastClr="000000"/>
              </a:solidFill>
            </a:rPr>
            <a:t>Championnat</a:t>
          </a:r>
          <a:r>
            <a:rPr lang="fr-FR" sz="1400" b="1" baseline="0">
              <a:solidFill>
                <a:sysClr val="windowText" lastClr="000000"/>
              </a:solidFill>
            </a:rPr>
            <a:t> Régional</a:t>
          </a:r>
          <a:endParaRPr lang="fr-FR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78106</xdr:colOff>
      <xdr:row>74</xdr:row>
      <xdr:rowOff>35922</xdr:rowOff>
    </xdr:from>
    <xdr:to>
      <xdr:col>14</xdr:col>
      <xdr:colOff>598668</xdr:colOff>
      <xdr:row>77</xdr:row>
      <xdr:rowOff>76415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C0A89C0C-51D0-F98B-BB16-82B752C87035}"/>
            </a:ext>
          </a:extLst>
        </xdr:cNvPr>
        <xdr:cNvSpPr txBox="1"/>
      </xdr:nvSpPr>
      <xdr:spPr>
        <a:xfrm>
          <a:off x="15207344" y="14271171"/>
          <a:ext cx="2917464" cy="587963"/>
        </a:xfrm>
        <a:prstGeom prst="rect">
          <a:avLst/>
        </a:prstGeom>
        <a:solidFill>
          <a:schemeClr val="tx2">
            <a:lumMod val="5000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fr-FR" sz="1200" b="1">
            <a:solidFill>
              <a:schemeClr val="bg1"/>
            </a:solidFill>
          </a:endParaRPr>
        </a:p>
        <a:p>
          <a:pPr algn="ctr"/>
          <a:r>
            <a:rPr lang="fr-FR" sz="1400" b="1">
              <a:solidFill>
                <a:schemeClr val="bg1"/>
              </a:solidFill>
            </a:rPr>
            <a:t>Championnats</a:t>
          </a:r>
          <a:r>
            <a:rPr lang="fr-FR" sz="1400" b="1" baseline="0">
              <a:solidFill>
                <a:schemeClr val="bg1"/>
              </a:solidFill>
            </a:rPr>
            <a:t> Nationaux</a:t>
          </a:r>
          <a:endParaRPr lang="fr-FR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13</xdr:col>
      <xdr:colOff>337729</xdr:colOff>
      <xdr:row>78</xdr:row>
      <xdr:rowOff>38372</xdr:rowOff>
    </xdr:from>
    <xdr:to>
      <xdr:col>14</xdr:col>
      <xdr:colOff>742447</xdr:colOff>
      <xdr:row>82</xdr:row>
      <xdr:rowOff>76356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5DFE7737-0122-9CA1-59BB-D3BBBB363D81}"/>
            </a:ext>
          </a:extLst>
        </xdr:cNvPr>
        <xdr:cNvSpPr txBox="1"/>
      </xdr:nvSpPr>
      <xdr:spPr>
        <a:xfrm>
          <a:off x="16586018" y="14728371"/>
          <a:ext cx="1364524" cy="805606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fr-FR" sz="1200" b="1">
            <a:solidFill>
              <a:schemeClr val="bg1"/>
            </a:solidFill>
          </a:endParaRPr>
        </a:p>
        <a:p>
          <a:pPr algn="ctr"/>
          <a:r>
            <a:rPr lang="fr-FR" sz="1400" b="1">
              <a:solidFill>
                <a:schemeClr val="bg1"/>
              </a:solidFill>
            </a:rPr>
            <a:t>super région</a:t>
          </a:r>
        </a:p>
      </xdr:txBody>
    </xdr:sp>
    <xdr:clientData/>
  </xdr:twoCellAnchor>
  <xdr:twoCellAnchor editAs="oneCell">
    <xdr:from>
      <xdr:col>10</xdr:col>
      <xdr:colOff>1000125</xdr:colOff>
      <xdr:row>52</xdr:row>
      <xdr:rowOff>85725</xdr:rowOff>
    </xdr:from>
    <xdr:to>
      <xdr:col>12</xdr:col>
      <xdr:colOff>609600</xdr:colOff>
      <xdr:row>62</xdr:row>
      <xdr:rowOff>38100</xdr:rowOff>
    </xdr:to>
    <xdr:pic>
      <xdr:nvPicPr>
        <xdr:cNvPr id="95285" name="Image 14" descr="LOGOS-UD-PDCALAIS.jpg">
          <a:extLst>
            <a:ext uri="{FF2B5EF4-FFF2-40B4-BE49-F238E27FC236}">
              <a16:creationId xmlns:a16="http://schemas.microsoft.com/office/drawing/2014/main" id="{73D694F1-69BE-16E9-3740-F17DAA9AA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9775" y="10534650"/>
          <a:ext cx="1876425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1038768</xdr:colOff>
      <xdr:row>55</xdr:row>
      <xdr:rowOff>183152</xdr:rowOff>
    </xdr:from>
    <xdr:to>
      <xdr:col>1</xdr:col>
      <xdr:colOff>257608</xdr:colOff>
      <xdr:row>55</xdr:row>
      <xdr:rowOff>194038</xdr:rowOff>
    </xdr:to>
    <xdr:cxnSp macro="">
      <xdr:nvCxnSpPr>
        <xdr:cNvPr id="22" name="Connecteur droit avec flèche 21">
          <a:extLst>
            <a:ext uri="{FF2B5EF4-FFF2-40B4-BE49-F238E27FC236}">
              <a16:creationId xmlns:a16="http://schemas.microsoft.com/office/drawing/2014/main" id="{6C49E74F-C727-5A52-7C1A-CC6534FFF195}"/>
            </a:ext>
          </a:extLst>
        </xdr:cNvPr>
        <xdr:cNvCxnSpPr/>
      </xdr:nvCxnSpPr>
      <xdr:spPr>
        <a:xfrm>
          <a:off x="1055913" y="10907486"/>
          <a:ext cx="647484" cy="10886"/>
        </a:xfrm>
        <a:prstGeom prst="straightConnector1">
          <a:avLst/>
        </a:prstGeom>
        <a:ln w="28575">
          <a:solidFill>
            <a:srgbClr val="C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152400</xdr:colOff>
      <xdr:row>54</xdr:row>
      <xdr:rowOff>38100</xdr:rowOff>
    </xdr:from>
    <xdr:to>
      <xdr:col>3</xdr:col>
      <xdr:colOff>1428750</xdr:colOff>
      <xdr:row>56</xdr:row>
      <xdr:rowOff>171450</xdr:rowOff>
    </xdr:to>
    <xdr:pic>
      <xdr:nvPicPr>
        <xdr:cNvPr id="95287" name="Image 14" descr="C:\Users\admin\AppData\Local\Microsoft\Windows\Temporary Internet Files\Content.IE5\NZIT7VJV\MC900088832[1].wmf">
          <a:extLst>
            <a:ext uri="{FF2B5EF4-FFF2-40B4-BE49-F238E27FC236}">
              <a16:creationId xmlns:a16="http://schemas.microsoft.com/office/drawing/2014/main" id="{7CFC4332-9621-E302-251E-E00E2C7B9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10868025"/>
          <a:ext cx="12763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646339</xdr:colOff>
      <xdr:row>81</xdr:row>
      <xdr:rowOff>72934</xdr:rowOff>
    </xdr:from>
    <xdr:to>
      <xdr:col>9</xdr:col>
      <xdr:colOff>708650</xdr:colOff>
      <xdr:row>86</xdr:row>
      <xdr:rowOff>1053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155CA7A6-C58D-6B9C-152D-CD90FCCB4846}"/>
            </a:ext>
          </a:extLst>
        </xdr:cNvPr>
        <xdr:cNvSpPr txBox="1"/>
      </xdr:nvSpPr>
      <xdr:spPr>
        <a:xfrm>
          <a:off x="9731828" y="16611600"/>
          <a:ext cx="1643743" cy="80554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400" b="1"/>
            <a:t>Découverte</a:t>
          </a:r>
        </a:p>
        <a:p>
          <a:pPr algn="ctr"/>
          <a:r>
            <a:rPr lang="fr-FR" sz="1400" b="1"/>
            <a:t>entraînement</a:t>
          </a:r>
          <a:r>
            <a:rPr lang="fr-FR" sz="1400" b="1" baseline="0"/>
            <a:t> journées sports co</a:t>
          </a:r>
          <a:endParaRPr lang="fr-FR" sz="1400" b="1"/>
        </a:p>
      </xdr:txBody>
    </xdr:sp>
    <xdr:clientData/>
  </xdr:twoCellAnchor>
  <xdr:twoCellAnchor>
    <xdr:from>
      <xdr:col>10</xdr:col>
      <xdr:colOff>630555</xdr:colOff>
      <xdr:row>86</xdr:row>
      <xdr:rowOff>76200</xdr:rowOff>
    </xdr:from>
    <xdr:to>
      <xdr:col>13</xdr:col>
      <xdr:colOff>172668</xdr:colOff>
      <xdr:row>89</xdr:row>
      <xdr:rowOff>156856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530663E3-948A-1DD2-4AD1-ADEB4D2CB00C}"/>
            </a:ext>
          </a:extLst>
        </xdr:cNvPr>
        <xdr:cNvSpPr txBox="1"/>
      </xdr:nvSpPr>
      <xdr:spPr>
        <a:xfrm>
          <a:off x="12202886" y="17558657"/>
          <a:ext cx="3004455" cy="620485"/>
        </a:xfrm>
        <a:prstGeom prst="rect">
          <a:avLst/>
        </a:prstGeom>
        <a:solidFill>
          <a:schemeClr val="accent2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fr-FR" sz="1400" b="1"/>
        </a:p>
        <a:p>
          <a:pPr algn="ctr"/>
          <a:r>
            <a:rPr lang="fr-FR" sz="1600" b="1">
              <a:solidFill>
                <a:schemeClr val="bg1"/>
              </a:solidFill>
            </a:rPr>
            <a:t>ARBITRES</a:t>
          </a:r>
        </a:p>
      </xdr:txBody>
    </xdr:sp>
    <xdr:clientData/>
  </xdr:twoCellAnchor>
  <xdr:twoCellAnchor>
    <xdr:from>
      <xdr:col>10</xdr:col>
      <xdr:colOff>79465</xdr:colOff>
      <xdr:row>81</xdr:row>
      <xdr:rowOff>35197</xdr:rowOff>
    </xdr:from>
    <xdr:to>
      <xdr:col>11</xdr:col>
      <xdr:colOff>181514</xdr:colOff>
      <xdr:row>85</xdr:row>
      <xdr:rowOff>189188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200426FD-E7E1-073F-2FAA-A41E3099F570}"/>
            </a:ext>
          </a:extLst>
        </xdr:cNvPr>
        <xdr:cNvSpPr txBox="1"/>
      </xdr:nvSpPr>
      <xdr:spPr>
        <a:xfrm>
          <a:off x="11527971" y="16566243"/>
          <a:ext cx="1513114" cy="861786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900"/>
            </a:lnSpc>
          </a:pPr>
          <a:endParaRPr lang="fr-FR" sz="1200" b="1"/>
        </a:p>
        <a:p>
          <a:pPr algn="ctr">
            <a:lnSpc>
              <a:spcPts val="1300"/>
            </a:lnSpc>
          </a:pPr>
          <a:r>
            <a:rPr lang="fr-FR" sz="1400" b="1">
              <a:solidFill>
                <a:sysClr val="windowText" lastClr="000000"/>
              </a:solidFill>
            </a:rPr>
            <a:t>Championnat</a:t>
          </a:r>
          <a:r>
            <a:rPr lang="fr-FR" sz="1400" b="1" baseline="0">
              <a:solidFill>
                <a:sysClr val="windowText" lastClr="000000"/>
              </a:solidFill>
            </a:rPr>
            <a:t> district</a:t>
          </a:r>
          <a:endParaRPr lang="fr-FR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251641</xdr:colOff>
      <xdr:row>79</xdr:row>
      <xdr:rowOff>37556</xdr:rowOff>
    </xdr:from>
    <xdr:to>
      <xdr:col>12</xdr:col>
      <xdr:colOff>848764</xdr:colOff>
      <xdr:row>84</xdr:row>
      <xdr:rowOff>1195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BE9A2283-C63E-4160-0AEB-DE547F92A6DD}"/>
            </a:ext>
          </a:extLst>
        </xdr:cNvPr>
        <xdr:cNvSpPr txBox="1"/>
      </xdr:nvSpPr>
      <xdr:spPr>
        <a:xfrm>
          <a:off x="13119100" y="16176172"/>
          <a:ext cx="1615803" cy="878114"/>
        </a:xfrm>
        <a:prstGeom prst="rect">
          <a:avLst/>
        </a:prstGeom>
        <a:solidFill>
          <a:schemeClr val="accent3">
            <a:lumMod val="5000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fr-FR" sz="1200" b="1"/>
        </a:p>
        <a:p>
          <a:pPr algn="ctr"/>
          <a:r>
            <a:rPr lang="fr-FR" sz="1400" b="1">
              <a:solidFill>
                <a:schemeClr val="bg1"/>
              </a:solidFill>
            </a:rPr>
            <a:t>Championnat</a:t>
          </a:r>
          <a:r>
            <a:rPr lang="fr-FR" sz="1400" b="1" baseline="0">
              <a:solidFill>
                <a:schemeClr val="bg1"/>
              </a:solidFill>
            </a:rPr>
            <a:t> Départemental</a:t>
          </a:r>
          <a:endParaRPr lang="fr-FR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12</xdr:col>
      <xdr:colOff>961573</xdr:colOff>
      <xdr:row>77</xdr:row>
      <xdr:rowOff>32658</xdr:rowOff>
    </xdr:from>
    <xdr:to>
      <xdr:col>14</xdr:col>
      <xdr:colOff>438608</xdr:colOff>
      <xdr:row>81</xdr:row>
      <xdr:rowOff>114300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80DA85EA-31A6-DC4D-A299-43DFE3673C1A}"/>
            </a:ext>
          </a:extLst>
        </xdr:cNvPr>
        <xdr:cNvSpPr txBox="1"/>
      </xdr:nvSpPr>
      <xdr:spPr>
        <a:xfrm>
          <a:off x="14835416" y="15827829"/>
          <a:ext cx="1547584" cy="83275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fr-FR" sz="1200" b="1">
            <a:solidFill>
              <a:sysClr val="windowText" lastClr="000000"/>
            </a:solidFill>
          </a:endParaRPr>
        </a:p>
        <a:p>
          <a:pPr algn="ctr"/>
          <a:r>
            <a:rPr lang="fr-FR" sz="1400" b="1">
              <a:solidFill>
                <a:sysClr val="windowText" lastClr="000000"/>
              </a:solidFill>
            </a:rPr>
            <a:t>Championnat</a:t>
          </a:r>
          <a:r>
            <a:rPr lang="fr-FR" sz="1400" b="1" baseline="0">
              <a:solidFill>
                <a:sysClr val="windowText" lastClr="000000"/>
              </a:solidFill>
            </a:rPr>
            <a:t> Régional</a:t>
          </a:r>
          <a:endParaRPr lang="fr-FR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2539</xdr:colOff>
      <xdr:row>69</xdr:row>
      <xdr:rowOff>87085</xdr:rowOff>
    </xdr:from>
    <xdr:to>
      <xdr:col>17</xdr:col>
      <xdr:colOff>436812</xdr:colOff>
      <xdr:row>72</xdr:row>
      <xdr:rowOff>167319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2A73C22B-D2D6-4D05-CC0E-BDD5928C9D28}"/>
            </a:ext>
          </a:extLst>
        </xdr:cNvPr>
        <xdr:cNvSpPr txBox="1"/>
      </xdr:nvSpPr>
      <xdr:spPr>
        <a:xfrm>
          <a:off x="17438188" y="14499771"/>
          <a:ext cx="2058126" cy="555171"/>
        </a:xfrm>
        <a:prstGeom prst="rect">
          <a:avLst/>
        </a:prstGeom>
        <a:solidFill>
          <a:schemeClr val="tx2">
            <a:lumMod val="5000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900"/>
            </a:lnSpc>
          </a:pPr>
          <a:endParaRPr lang="fr-FR" sz="1200" b="1">
            <a:solidFill>
              <a:schemeClr val="bg1"/>
            </a:solidFill>
          </a:endParaRPr>
        </a:p>
        <a:p>
          <a:pPr algn="ctr">
            <a:lnSpc>
              <a:spcPts val="1200"/>
            </a:lnSpc>
          </a:pPr>
          <a:r>
            <a:rPr lang="fr-FR" sz="1400" b="1">
              <a:solidFill>
                <a:schemeClr val="bg1"/>
              </a:solidFill>
            </a:rPr>
            <a:t>Championnats</a:t>
          </a:r>
          <a:r>
            <a:rPr lang="fr-FR" sz="1400" b="1" baseline="0">
              <a:solidFill>
                <a:schemeClr val="bg1"/>
              </a:solidFill>
            </a:rPr>
            <a:t> Nationaux</a:t>
          </a:r>
          <a:endParaRPr lang="fr-FR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14</xdr:col>
      <xdr:colOff>628650</xdr:colOff>
      <xdr:row>74</xdr:row>
      <xdr:rowOff>0</xdr:rowOff>
    </xdr:from>
    <xdr:to>
      <xdr:col>15</xdr:col>
      <xdr:colOff>534616</xdr:colOff>
      <xdr:row>78</xdr:row>
      <xdr:rowOff>73105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70C3F0F4-9036-5ED4-1BAD-D00181200E34}"/>
            </a:ext>
          </a:extLst>
        </xdr:cNvPr>
        <xdr:cNvSpPr txBox="1"/>
      </xdr:nvSpPr>
      <xdr:spPr>
        <a:xfrm>
          <a:off x="16546286" y="15245443"/>
          <a:ext cx="1447800" cy="787400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fr-FR" sz="1200" b="1">
            <a:solidFill>
              <a:schemeClr val="bg1"/>
            </a:solidFill>
          </a:endParaRPr>
        </a:p>
        <a:p>
          <a:pPr algn="ctr"/>
          <a:r>
            <a:rPr lang="fr-FR" sz="1400" b="1">
              <a:solidFill>
                <a:schemeClr val="bg1"/>
              </a:solidFill>
            </a:rPr>
            <a:t>super région</a:t>
          </a:r>
        </a:p>
      </xdr:txBody>
    </xdr:sp>
    <xdr:clientData/>
  </xdr:twoCellAnchor>
  <xdr:twoCellAnchor editAs="oneCell">
    <xdr:from>
      <xdr:col>11</xdr:col>
      <xdr:colOff>466725</xdr:colOff>
      <xdr:row>52</xdr:row>
      <xdr:rowOff>28575</xdr:rowOff>
    </xdr:from>
    <xdr:to>
      <xdr:col>13</xdr:col>
      <xdr:colOff>219075</xdr:colOff>
      <xdr:row>62</xdr:row>
      <xdr:rowOff>142875</xdr:rowOff>
    </xdr:to>
    <xdr:pic>
      <xdr:nvPicPr>
        <xdr:cNvPr id="86879" name="Image 14" descr="LOGOS-UD-PDCALAIS.jpg">
          <a:extLst>
            <a:ext uri="{FF2B5EF4-FFF2-40B4-BE49-F238E27FC236}">
              <a16:creationId xmlns:a16="http://schemas.microsoft.com/office/drawing/2014/main" id="{7A6F88E2-1958-2F8D-2624-DCDFC931A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10515600"/>
          <a:ext cx="1895475" cy="227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171450</xdr:colOff>
      <xdr:row>54</xdr:row>
      <xdr:rowOff>57150</xdr:rowOff>
    </xdr:from>
    <xdr:to>
      <xdr:col>15</xdr:col>
      <xdr:colOff>476250</xdr:colOff>
      <xdr:row>62</xdr:row>
      <xdr:rowOff>104775</xdr:rowOff>
    </xdr:to>
    <xdr:pic>
      <xdr:nvPicPr>
        <xdr:cNvPr id="51068" name="Image 9" descr="ugselflag.jpg">
          <a:extLst>
            <a:ext uri="{FF2B5EF4-FFF2-40B4-BE49-F238E27FC236}">
              <a16:creationId xmlns:a16="http://schemas.microsoft.com/office/drawing/2014/main" id="{5F47E32F-2D39-83CF-32FF-237A9E033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68725" y="10744200"/>
          <a:ext cx="175260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1405466</xdr:colOff>
      <xdr:row>35</xdr:row>
      <xdr:rowOff>34078</xdr:rowOff>
    </xdr:from>
    <xdr:to>
      <xdr:col>6</xdr:col>
      <xdr:colOff>183558</xdr:colOff>
      <xdr:row>35</xdr:row>
      <xdr:rowOff>40782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1182CB3B-B0BF-2CEB-11E1-A1AC7CA6C0F8}"/>
            </a:ext>
          </a:extLst>
        </xdr:cNvPr>
        <xdr:cNvCxnSpPr/>
      </xdr:nvCxnSpPr>
      <xdr:spPr>
        <a:xfrm>
          <a:off x="3805766" y="6644428"/>
          <a:ext cx="950613" cy="6704"/>
        </a:xfrm>
        <a:prstGeom prst="straightConnector1">
          <a:avLst/>
        </a:prstGeom>
        <a:ln w="28575"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171450</xdr:colOff>
      <xdr:row>51</xdr:row>
      <xdr:rowOff>66675</xdr:rowOff>
    </xdr:from>
    <xdr:to>
      <xdr:col>15</xdr:col>
      <xdr:colOff>466725</xdr:colOff>
      <xdr:row>58</xdr:row>
      <xdr:rowOff>238125</xdr:rowOff>
    </xdr:to>
    <xdr:pic>
      <xdr:nvPicPr>
        <xdr:cNvPr id="96279" name="Image 9" descr="ugselflag.jpg">
          <a:extLst>
            <a:ext uri="{FF2B5EF4-FFF2-40B4-BE49-F238E27FC236}">
              <a16:creationId xmlns:a16="http://schemas.microsoft.com/office/drawing/2014/main" id="{9B0FF480-91DD-561B-928B-A0A9D36EA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0" y="10163175"/>
          <a:ext cx="174307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847181</xdr:colOff>
      <xdr:row>51</xdr:row>
      <xdr:rowOff>76201</xdr:rowOff>
    </xdr:from>
    <xdr:to>
      <xdr:col>6</xdr:col>
      <xdr:colOff>251716</xdr:colOff>
      <xdr:row>51</xdr:row>
      <xdr:rowOff>118618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C5A6E660-0D96-FC12-F7EC-53047CB86931}"/>
            </a:ext>
          </a:extLst>
        </xdr:cNvPr>
        <xdr:cNvCxnSpPr/>
      </xdr:nvCxnSpPr>
      <xdr:spPr>
        <a:xfrm flipV="1">
          <a:off x="7075715" y="9829801"/>
          <a:ext cx="490959" cy="53372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592456</xdr:colOff>
      <xdr:row>31</xdr:row>
      <xdr:rowOff>76622</xdr:rowOff>
    </xdr:from>
    <xdr:to>
      <xdr:col>7</xdr:col>
      <xdr:colOff>30518</xdr:colOff>
      <xdr:row>31</xdr:row>
      <xdr:rowOff>129932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B94C20F-966C-95DD-C497-4E051F4B7045}"/>
            </a:ext>
          </a:extLst>
        </xdr:cNvPr>
        <xdr:cNvCxnSpPr/>
      </xdr:nvCxnSpPr>
      <xdr:spPr>
        <a:xfrm rot="10800000" flipV="1">
          <a:off x="7745943" y="6230407"/>
          <a:ext cx="526113" cy="16934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2328</xdr:colOff>
      <xdr:row>31</xdr:row>
      <xdr:rowOff>129541</xdr:rowOff>
    </xdr:from>
    <xdr:to>
      <xdr:col>8</xdr:col>
      <xdr:colOff>439005</xdr:colOff>
      <xdr:row>31</xdr:row>
      <xdr:rowOff>129542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C37C16CC-8AA6-15DE-85E2-7C95EA69DB94}"/>
            </a:ext>
          </a:extLst>
        </xdr:cNvPr>
        <xdr:cNvCxnSpPr/>
      </xdr:nvCxnSpPr>
      <xdr:spPr>
        <a:xfrm flipV="1">
          <a:off x="9534525" y="6264276"/>
          <a:ext cx="437727" cy="1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659130</xdr:colOff>
      <xdr:row>33</xdr:row>
      <xdr:rowOff>31750</xdr:rowOff>
    </xdr:from>
    <xdr:to>
      <xdr:col>7</xdr:col>
      <xdr:colOff>701577</xdr:colOff>
      <xdr:row>39</xdr:row>
      <xdr:rowOff>193189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BF3C8822-8A8F-E238-8914-EC76EACE1414}"/>
            </a:ext>
          </a:extLst>
        </xdr:cNvPr>
        <xdr:cNvCxnSpPr/>
      </xdr:nvCxnSpPr>
      <xdr:spPr>
        <a:xfrm>
          <a:off x="8911167" y="6614583"/>
          <a:ext cx="21166" cy="1407584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104775</xdr:colOff>
      <xdr:row>50</xdr:row>
      <xdr:rowOff>28575</xdr:rowOff>
    </xdr:from>
    <xdr:to>
      <xdr:col>14</xdr:col>
      <xdr:colOff>466725</xdr:colOff>
      <xdr:row>57</xdr:row>
      <xdr:rowOff>66675</xdr:rowOff>
    </xdr:to>
    <xdr:pic>
      <xdr:nvPicPr>
        <xdr:cNvPr id="87468" name="Image 9" descr="ugselflag.jpg">
          <a:extLst>
            <a:ext uri="{FF2B5EF4-FFF2-40B4-BE49-F238E27FC236}">
              <a16:creationId xmlns:a16="http://schemas.microsoft.com/office/drawing/2014/main" id="{A443F20E-9466-2864-8C98-AEF21B446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2125" y="9886950"/>
          <a:ext cx="160972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631508</xdr:colOff>
      <xdr:row>29</xdr:row>
      <xdr:rowOff>11905</xdr:rowOff>
    </xdr:from>
    <xdr:to>
      <xdr:col>7</xdr:col>
      <xdr:colOff>267233</xdr:colOff>
      <xdr:row>29</xdr:row>
      <xdr:rowOff>14154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9420F1AD-3E03-C509-A177-37AB101618A5}"/>
            </a:ext>
          </a:extLst>
        </xdr:cNvPr>
        <xdr:cNvCxnSpPr/>
      </xdr:nvCxnSpPr>
      <xdr:spPr>
        <a:xfrm flipV="1">
          <a:off x="5798344" y="4762499"/>
          <a:ext cx="526521" cy="8995"/>
        </a:xfrm>
        <a:prstGeom prst="straightConnector1">
          <a:avLst/>
        </a:prstGeom>
        <a:ln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480060</xdr:colOff>
      <xdr:row>38</xdr:row>
      <xdr:rowOff>38100</xdr:rowOff>
    </xdr:from>
    <xdr:to>
      <xdr:col>15</xdr:col>
      <xdr:colOff>255823</xdr:colOff>
      <xdr:row>38</xdr:row>
      <xdr:rowOff>42598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1D725284-A5EE-96B6-367B-A6E6E6B2CF8E}"/>
            </a:ext>
          </a:extLst>
        </xdr:cNvPr>
        <xdr:cNvCxnSpPr/>
      </xdr:nvCxnSpPr>
      <xdr:spPr>
        <a:xfrm flipV="1">
          <a:off x="14106525" y="7400925"/>
          <a:ext cx="521758" cy="8995"/>
        </a:xfrm>
        <a:prstGeom prst="straightConnector1">
          <a:avLst/>
        </a:prstGeom>
        <a:ln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249151</xdr:colOff>
      <xdr:row>39</xdr:row>
      <xdr:rowOff>168344</xdr:rowOff>
    </xdr:from>
    <xdr:ext cx="5535591" cy="919019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8C2834DC-B97F-9A36-2692-7AFEAC313A79}"/>
            </a:ext>
          </a:extLst>
        </xdr:cNvPr>
        <xdr:cNvSpPr/>
      </xdr:nvSpPr>
      <xdr:spPr>
        <a:xfrm rot="19891027">
          <a:off x="6010506" y="7750244"/>
          <a:ext cx="5547148" cy="93762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2010/2011</a:t>
          </a: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428625</xdr:colOff>
      <xdr:row>51</xdr:row>
      <xdr:rowOff>47625</xdr:rowOff>
    </xdr:from>
    <xdr:to>
      <xdr:col>14</xdr:col>
      <xdr:colOff>666750</xdr:colOff>
      <xdr:row>57</xdr:row>
      <xdr:rowOff>190500</xdr:rowOff>
    </xdr:to>
    <xdr:pic>
      <xdr:nvPicPr>
        <xdr:cNvPr id="97303" name="Picture 1" descr="UGSEL62">
          <a:extLst>
            <a:ext uri="{FF2B5EF4-FFF2-40B4-BE49-F238E27FC236}">
              <a16:creationId xmlns:a16="http://schemas.microsoft.com/office/drawing/2014/main" id="{E63ED866-E37B-07C8-834B-D6C754AE3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0" y="9972675"/>
          <a:ext cx="197167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5</xdr:col>
      <xdr:colOff>181073</xdr:colOff>
      <xdr:row>68</xdr:row>
      <xdr:rowOff>113192</xdr:rowOff>
    </xdr:from>
    <xdr:to>
      <xdr:col>6</xdr:col>
      <xdr:colOff>292761</xdr:colOff>
      <xdr:row>70</xdr:row>
      <xdr:rowOff>176196</xdr:rowOff>
    </xdr:to>
    <xdr:sp macro="" textlink="">
      <xdr:nvSpPr>
        <xdr:cNvPr id="3" name="Bulle ronde 2">
          <a:extLst>
            <a:ext uri="{FF2B5EF4-FFF2-40B4-BE49-F238E27FC236}">
              <a16:creationId xmlns:a16="http://schemas.microsoft.com/office/drawing/2014/main" id="{B12F9F4E-F885-1F4E-CF09-27B5CB965354}"/>
            </a:ext>
          </a:extLst>
        </xdr:cNvPr>
        <xdr:cNvSpPr/>
      </xdr:nvSpPr>
      <xdr:spPr>
        <a:xfrm rot="18071930">
          <a:off x="4351207" y="13507659"/>
          <a:ext cx="855497" cy="987221"/>
        </a:xfrm>
        <a:prstGeom prst="wedgeEllipseCallout">
          <a:avLst>
            <a:gd name="adj1" fmla="val -30027"/>
            <a:gd name="adj2" fmla="val -58111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fr-FR"/>
        </a:p>
      </xdr:txBody>
    </xdr:sp>
    <xdr:clientData/>
  </xdr:twoCellAnchor>
  <xdr:twoCellAnchor>
    <xdr:from>
      <xdr:col>5</xdr:col>
      <xdr:colOff>182335</xdr:colOff>
      <xdr:row>69</xdr:row>
      <xdr:rowOff>9834</xdr:rowOff>
    </xdr:from>
    <xdr:to>
      <xdr:col>6</xdr:col>
      <xdr:colOff>184446</xdr:colOff>
      <xdr:row>70</xdr:row>
      <xdr:rowOff>21571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ED936A24-B6ED-DA4F-6CFE-2C87C8545F7B}"/>
            </a:ext>
          </a:extLst>
        </xdr:cNvPr>
        <xdr:cNvSpPr txBox="1"/>
      </xdr:nvSpPr>
      <xdr:spPr>
        <a:xfrm rot="194827">
          <a:off x="4309467" y="13788097"/>
          <a:ext cx="840486" cy="4862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800" b="1"/>
            <a:t>ORGANISATION</a:t>
          </a:r>
        </a:p>
        <a:p>
          <a:pPr algn="ctr"/>
          <a:r>
            <a:rPr lang="fr-FR" sz="800" b="1"/>
            <a:t>UGSEL 62</a:t>
          </a:r>
        </a:p>
      </xdr:txBody>
    </xdr:sp>
    <xdr:clientData/>
  </xdr:twoCellAnchor>
  <xdr:twoCellAnchor editAs="oneCell">
    <xdr:from>
      <xdr:col>11</xdr:col>
      <xdr:colOff>914400</xdr:colOff>
      <xdr:row>0</xdr:row>
      <xdr:rowOff>0</xdr:rowOff>
    </xdr:from>
    <xdr:to>
      <xdr:col>14</xdr:col>
      <xdr:colOff>552450</xdr:colOff>
      <xdr:row>2</xdr:row>
      <xdr:rowOff>152400</xdr:rowOff>
    </xdr:to>
    <xdr:sp macro="" textlink="">
      <xdr:nvSpPr>
        <xdr:cNvPr id="97306" name="Rectangle 19">
          <a:extLst>
            <a:ext uri="{FF2B5EF4-FFF2-40B4-BE49-F238E27FC236}">
              <a16:creationId xmlns:a16="http://schemas.microsoft.com/office/drawing/2014/main" id="{073F3A8B-BD9C-A3ED-7C54-B591478AC518}"/>
            </a:ext>
          </a:extLst>
        </xdr:cNvPr>
        <xdr:cNvSpPr>
          <a:spLocks noChangeArrowheads="1"/>
        </xdr:cNvSpPr>
      </xdr:nvSpPr>
      <xdr:spPr bwMode="auto">
        <a:xfrm>
          <a:off x="10086975" y="0"/>
          <a:ext cx="23431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13</xdr:col>
      <xdr:colOff>6758</xdr:colOff>
      <xdr:row>57</xdr:row>
      <xdr:rowOff>86014</xdr:rowOff>
    </xdr:from>
    <xdr:ext cx="3290196" cy="937629"/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445EF8A7-AF5B-FC3E-F683-5A85ED762E6D}"/>
            </a:ext>
          </a:extLst>
        </xdr:cNvPr>
        <xdr:cNvSpPr/>
      </xdr:nvSpPr>
      <xdr:spPr>
        <a:xfrm>
          <a:off x="11035705" y="11252823"/>
          <a:ext cx="3290196" cy="937629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>
          <a:spAutoFit/>
        </a:bodyPr>
        <a:lstStyle/>
        <a:p>
          <a:pPr algn="ctr"/>
          <a:r>
            <a:rPr lang="fr-FR" sz="5400" b="1" cap="none" spc="0">
              <a:ln w="31550" cmpd="sng">
                <a:gradFill>
                  <a:gsLst>
                    <a:gs pos="25000">
                      <a:schemeClr val="accent1">
                        <a:shade val="25000"/>
                        <a:satMod val="190000"/>
                      </a:schemeClr>
                    </a:gs>
                    <a:gs pos="80000">
                      <a:schemeClr val="accent1">
                        <a:tint val="75000"/>
                        <a:satMod val="19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rgbClr val="FFFFFF"/>
              </a:solidFill>
              <a:effectLst>
                <a:outerShdw blurRad="41275" dist="12700" dir="12000000" algn="tl" rotWithShape="0">
                  <a:srgbClr val="000000">
                    <a:alpha val="40000"/>
                  </a:srgbClr>
                </a:outerShdw>
              </a:effectLst>
            </a:rPr>
            <a:t>2009/2010</a:t>
          </a:r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38100</xdr:colOff>
      <xdr:row>46</xdr:row>
      <xdr:rowOff>38100</xdr:rowOff>
    </xdr:from>
    <xdr:to>
      <xdr:col>13</xdr:col>
      <xdr:colOff>238125</xdr:colOff>
      <xdr:row>53</xdr:row>
      <xdr:rowOff>180975</xdr:rowOff>
    </xdr:to>
    <xdr:pic>
      <xdr:nvPicPr>
        <xdr:cNvPr id="88278" name="Picture 1" descr="UGSEL62">
          <a:extLst>
            <a:ext uri="{FF2B5EF4-FFF2-40B4-BE49-F238E27FC236}">
              <a16:creationId xmlns:a16="http://schemas.microsoft.com/office/drawing/2014/main" id="{57D76630-DC7F-8F13-A587-085387942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8763000"/>
          <a:ext cx="19335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oneCellAnchor>
    <xdr:from>
      <xdr:col>10</xdr:col>
      <xdr:colOff>107225</xdr:colOff>
      <xdr:row>18</xdr:row>
      <xdr:rowOff>81643</xdr:rowOff>
    </xdr:from>
    <xdr:ext cx="4342450" cy="65588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8ED018A-222A-9CDB-1B9F-68B9244813A5}"/>
            </a:ext>
          </a:extLst>
        </xdr:cNvPr>
        <xdr:cNvSpPr/>
      </xdr:nvSpPr>
      <xdr:spPr>
        <a:xfrm>
          <a:off x="8489225" y="3412672"/>
          <a:ext cx="4362055" cy="6558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36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2008 /2009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742950</xdr:colOff>
      <xdr:row>54</xdr:row>
      <xdr:rowOff>38100</xdr:rowOff>
    </xdr:from>
    <xdr:to>
      <xdr:col>14</xdr:col>
      <xdr:colOff>400050</xdr:colOff>
      <xdr:row>59</xdr:row>
      <xdr:rowOff>57150</xdr:rowOff>
    </xdr:to>
    <xdr:pic>
      <xdr:nvPicPr>
        <xdr:cNvPr id="83099" name="Image 3">
          <a:extLst>
            <a:ext uri="{FF2B5EF4-FFF2-40B4-BE49-F238E27FC236}">
              <a16:creationId xmlns:a16="http://schemas.microsoft.com/office/drawing/2014/main" id="{330A3F35-7924-71B2-1443-A4D1DE369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45100" y="10820400"/>
          <a:ext cx="8572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361950</xdr:colOff>
      <xdr:row>47</xdr:row>
      <xdr:rowOff>161925</xdr:rowOff>
    </xdr:from>
    <xdr:to>
      <xdr:col>14</xdr:col>
      <xdr:colOff>19050</xdr:colOff>
      <xdr:row>53</xdr:row>
      <xdr:rowOff>47625</xdr:rowOff>
    </xdr:to>
    <xdr:pic>
      <xdr:nvPicPr>
        <xdr:cNvPr id="79643" name="Image 3">
          <a:extLst>
            <a:ext uri="{FF2B5EF4-FFF2-40B4-BE49-F238E27FC236}">
              <a16:creationId xmlns:a16="http://schemas.microsoft.com/office/drawing/2014/main" id="{3F5F7E9F-A26E-4C3F-B12B-3AE9163E3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11600" y="9505950"/>
          <a:ext cx="8572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99060</xdr:colOff>
      <xdr:row>6</xdr:row>
      <xdr:rowOff>130327</xdr:rowOff>
    </xdr:from>
    <xdr:ext cx="1114425" cy="478208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AC542C8B-26C9-66F3-8453-DDB51B4F1341}"/>
            </a:ext>
          </a:extLst>
        </xdr:cNvPr>
        <xdr:cNvSpPr/>
      </xdr:nvSpPr>
      <xdr:spPr>
        <a:xfrm>
          <a:off x="4069080" y="1181887"/>
          <a:ext cx="1143000" cy="478208"/>
        </a:xfrm>
        <a:prstGeom prst="rect">
          <a:avLst/>
        </a:prstGeom>
        <a:solidFill>
          <a:sysClr val="window" lastClr="FFFFFF"/>
        </a:solidFill>
      </xdr:spPr>
      <xdr:txBody>
        <a:bodyPr wrap="square" lIns="91440" tIns="45720" rIns="91440" bIns="45720">
          <a:spAutoFit/>
        </a:bodyPr>
        <a:lstStyle/>
        <a:p>
          <a:pPr algn="ctr">
            <a:lnSpc>
              <a:spcPts val="1100"/>
            </a:lnSpc>
          </a:pPr>
          <a:r>
            <a:rPr lang="fr-FR" sz="1200" b="0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tx1"/>
              </a:solidFill>
              <a:effectLst/>
            </a:rPr>
            <a:t>journée du </a:t>
          </a:r>
        </a:p>
        <a:p>
          <a:pPr algn="ctr">
            <a:lnSpc>
              <a:spcPts val="1500"/>
            </a:lnSpc>
          </a:pPr>
          <a:r>
            <a:rPr lang="fr-FR" sz="1200" b="0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tx1"/>
              </a:solidFill>
              <a:effectLst/>
            </a:rPr>
            <a:t>sport </a:t>
          </a:r>
          <a:r>
            <a:rPr lang="fr-FR" sz="1400" b="0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tx1"/>
              </a:solidFill>
              <a:effectLst/>
            </a:rPr>
            <a:t>scolaire</a:t>
          </a:r>
          <a:endParaRPr lang="fr-FR" sz="1400" b="0" cap="none" spc="0">
            <a:ln w="22225">
              <a:solidFill>
                <a:schemeClr val="accent2"/>
              </a:solidFill>
              <a:prstDash val="solid"/>
            </a:ln>
            <a:solidFill>
              <a:schemeClr val="tx1"/>
            </a:solidFill>
            <a:effectLst/>
          </a:endParaRPr>
        </a:p>
      </xdr:txBody>
    </xdr:sp>
    <xdr:clientData/>
  </xdr:oneCellAnchor>
  <xdr:twoCellAnchor>
    <xdr:from>
      <xdr:col>7</xdr:col>
      <xdr:colOff>1005840</xdr:colOff>
      <xdr:row>8</xdr:row>
      <xdr:rowOff>116205</xdr:rowOff>
    </xdr:from>
    <xdr:to>
      <xdr:col>9</xdr:col>
      <xdr:colOff>142945</xdr:colOff>
      <xdr:row>8</xdr:row>
      <xdr:rowOff>123825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2B55224-18FE-56E8-6062-2754C8A36B0A}"/>
            </a:ext>
          </a:extLst>
        </xdr:cNvPr>
        <xdr:cNvCxnSpPr/>
      </xdr:nvCxnSpPr>
      <xdr:spPr>
        <a:xfrm flipV="1">
          <a:off x="9974580" y="1463040"/>
          <a:ext cx="1684020" cy="15240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12</xdr:col>
      <xdr:colOff>918210</xdr:colOff>
      <xdr:row>29</xdr:row>
      <xdr:rowOff>53340</xdr:rowOff>
    </xdr:from>
    <xdr:ext cx="272096" cy="541019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A11F684F-6F69-EA69-D62E-F5ADB0CDCB86}"/>
            </a:ext>
          </a:extLst>
        </xdr:cNvPr>
        <xdr:cNvSpPr/>
      </xdr:nvSpPr>
      <xdr:spPr>
        <a:xfrm>
          <a:off x="16451580" y="5212080"/>
          <a:ext cx="290861" cy="54101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36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?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361950</xdr:colOff>
      <xdr:row>47</xdr:row>
      <xdr:rowOff>161925</xdr:rowOff>
    </xdr:from>
    <xdr:to>
      <xdr:col>14</xdr:col>
      <xdr:colOff>19050</xdr:colOff>
      <xdr:row>54</xdr:row>
      <xdr:rowOff>28575</xdr:rowOff>
    </xdr:to>
    <xdr:pic>
      <xdr:nvPicPr>
        <xdr:cNvPr id="91465" name="Image 3">
          <a:extLst>
            <a:ext uri="{FF2B5EF4-FFF2-40B4-BE49-F238E27FC236}">
              <a16:creationId xmlns:a16="http://schemas.microsoft.com/office/drawing/2014/main" id="{53E85D54-17E8-61E0-FBA3-E23FEF810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553575"/>
          <a:ext cx="8572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36107</xdr:colOff>
      <xdr:row>42</xdr:row>
      <xdr:rowOff>167119</xdr:rowOff>
    </xdr:from>
    <xdr:ext cx="1071384" cy="300852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DD1E2CF2-C70B-D4A3-9B6F-B477781B5A5B}"/>
            </a:ext>
          </a:extLst>
        </xdr:cNvPr>
        <xdr:cNvSpPr/>
      </xdr:nvSpPr>
      <xdr:spPr>
        <a:xfrm>
          <a:off x="2531657" y="8291944"/>
          <a:ext cx="1071384" cy="30085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500"/>
            </a:lnSpc>
          </a:pPr>
          <a:r>
            <a:rPr lang="fr-FR" sz="14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WE </a:t>
          </a:r>
        </a:p>
        <a:p>
          <a:pPr algn="ctr">
            <a:lnSpc>
              <a:spcPts val="900"/>
            </a:lnSpc>
          </a:pPr>
          <a:r>
            <a:rPr lang="fr-FR" sz="14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Ascenssion</a:t>
          </a:r>
        </a:p>
      </xdr:txBody>
    </xdr:sp>
    <xdr:clientData/>
  </xdr:oneCellAnchor>
  <xdr:oneCellAnchor>
    <xdr:from>
      <xdr:col>3</xdr:col>
      <xdr:colOff>112059</xdr:colOff>
      <xdr:row>4</xdr:row>
      <xdr:rowOff>54127</xdr:rowOff>
    </xdr:from>
    <xdr:ext cx="1047403" cy="790637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C1A54D8-ED26-9020-FDDA-661CBDF63864}"/>
            </a:ext>
          </a:extLst>
        </xdr:cNvPr>
        <xdr:cNvSpPr/>
      </xdr:nvSpPr>
      <xdr:spPr>
        <a:xfrm rot="413896">
          <a:off x="3817471" y="801186"/>
          <a:ext cx="1083235" cy="78111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>
            <a:lnSpc>
              <a:spcPts val="1300"/>
            </a:lnSpc>
          </a:pPr>
          <a:r>
            <a:rPr lang="fr-FR" sz="1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journée du </a:t>
          </a:r>
        </a:p>
        <a:p>
          <a:pPr algn="ctr"/>
          <a:r>
            <a:rPr lang="fr-FR" sz="1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sport </a:t>
          </a:r>
          <a:r>
            <a:rPr lang="fr-FR" sz="16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scolaire</a:t>
          </a:r>
          <a:endParaRPr lang="fr-FR" sz="16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twoCellAnchor>
    <xdr:from>
      <xdr:col>12</xdr:col>
      <xdr:colOff>1099484</xdr:colOff>
      <xdr:row>6</xdr:row>
      <xdr:rowOff>89647</xdr:rowOff>
    </xdr:from>
    <xdr:to>
      <xdr:col>13</xdr:col>
      <xdr:colOff>146888</xdr:colOff>
      <xdr:row>6</xdr:row>
      <xdr:rowOff>89647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DE5D4C3C-47F5-8A46-F128-BB429B010508}"/>
            </a:ext>
          </a:extLst>
        </xdr:cNvPr>
        <xdr:cNvCxnSpPr/>
      </xdr:nvCxnSpPr>
      <xdr:spPr>
        <a:xfrm>
          <a:off x="15120471" y="1135529"/>
          <a:ext cx="403411" cy="0"/>
        </a:xfrm>
        <a:prstGeom prst="straightConnector1">
          <a:avLst/>
        </a:prstGeom>
        <a:ln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1002030</xdr:colOff>
      <xdr:row>41</xdr:row>
      <xdr:rowOff>78105</xdr:rowOff>
    </xdr:from>
    <xdr:to>
      <xdr:col>8</xdr:col>
      <xdr:colOff>76177</xdr:colOff>
      <xdr:row>45</xdr:row>
      <xdr:rowOff>116205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DC4D8080-3729-9989-A709-0A23E5CAE053}"/>
            </a:ext>
          </a:extLst>
        </xdr:cNvPr>
        <xdr:cNvSpPr/>
      </xdr:nvSpPr>
      <xdr:spPr>
        <a:xfrm>
          <a:off x="8686800" y="7787640"/>
          <a:ext cx="1760220" cy="92964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104906</xdr:colOff>
      <xdr:row>38</xdr:row>
      <xdr:rowOff>169360</xdr:rowOff>
    </xdr:from>
    <xdr:ext cx="872226" cy="22666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F0F0A0D-920D-D2B1-C459-E665A766F65F}"/>
            </a:ext>
          </a:extLst>
        </xdr:cNvPr>
        <xdr:cNvSpPr/>
      </xdr:nvSpPr>
      <xdr:spPr>
        <a:xfrm>
          <a:off x="4601955" y="6922741"/>
          <a:ext cx="872226" cy="2266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500"/>
            </a:lnSpc>
          </a:pPr>
          <a:r>
            <a:rPr lang="fr-FR" sz="1400" b="1" cap="none" spc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pattFill prst="narHorz">
                <a:fgClr>
                  <a:schemeClr val="accent3"/>
                </a:fgClr>
                <a:bgClr>
                  <a:schemeClr val="accent3">
                    <a:lumMod val="40000"/>
                    <a:lumOff val="60000"/>
                  </a:schemeClr>
                </a:bgClr>
              </a:pattFill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W</a:t>
          </a:r>
          <a:r>
            <a:rPr lang="fr-FR" sz="1400" b="1" cap="none" spc="0" baseline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pattFill prst="narHorz">
                <a:fgClr>
                  <a:schemeClr val="accent3"/>
                </a:fgClr>
                <a:bgClr>
                  <a:schemeClr val="accent3">
                    <a:lumMod val="40000"/>
                    <a:lumOff val="60000"/>
                  </a:schemeClr>
                </a:bgClr>
              </a:pattFill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 </a:t>
          </a:r>
          <a:r>
            <a:rPr lang="fr-FR" sz="1400" b="1" cap="none" spc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pattFill prst="narHorz">
                <a:fgClr>
                  <a:schemeClr val="accent3"/>
                </a:fgClr>
                <a:bgClr>
                  <a:schemeClr val="accent3">
                    <a:lumMod val="40000"/>
                    <a:lumOff val="60000"/>
                  </a:schemeClr>
                </a:bgClr>
              </a:pattFill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E </a:t>
          </a:r>
        </a:p>
        <a:p>
          <a:pPr algn="ctr">
            <a:lnSpc>
              <a:spcPts val="300"/>
            </a:lnSpc>
          </a:pPr>
          <a:r>
            <a:rPr lang="fr-FR" sz="1200" b="1" cap="none" spc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pattFill prst="narHorz">
                <a:fgClr>
                  <a:schemeClr val="accent3"/>
                </a:fgClr>
                <a:bgClr>
                  <a:schemeClr val="accent3">
                    <a:lumMod val="40000"/>
                    <a:lumOff val="60000"/>
                  </a:schemeClr>
                </a:bgClr>
              </a:pattFill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ascenssion</a:t>
          </a:r>
        </a:p>
      </xdr:txBody>
    </xdr:sp>
    <xdr:clientData/>
  </xdr:oneCellAnchor>
  <xdr:twoCellAnchor editAs="oneCell">
    <xdr:from>
      <xdr:col>13</xdr:col>
      <xdr:colOff>361950</xdr:colOff>
      <xdr:row>44</xdr:row>
      <xdr:rowOff>161925</xdr:rowOff>
    </xdr:from>
    <xdr:to>
      <xdr:col>14</xdr:col>
      <xdr:colOff>381000</xdr:colOff>
      <xdr:row>51</xdr:row>
      <xdr:rowOff>57150</xdr:rowOff>
    </xdr:to>
    <xdr:pic>
      <xdr:nvPicPr>
        <xdr:cNvPr id="94297" name="Image 3">
          <a:extLst>
            <a:ext uri="{FF2B5EF4-FFF2-40B4-BE49-F238E27FC236}">
              <a16:creationId xmlns:a16="http://schemas.microsoft.com/office/drawing/2014/main" id="{BC1262F8-9B64-5AE6-8E37-C88E83FB2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01775" y="8124825"/>
          <a:ext cx="86677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45720</xdr:colOff>
      <xdr:row>51</xdr:row>
      <xdr:rowOff>152400</xdr:rowOff>
    </xdr:from>
    <xdr:to>
      <xdr:col>4</xdr:col>
      <xdr:colOff>969539</xdr:colOff>
      <xdr:row>51</xdr:row>
      <xdr:rowOff>152400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6C1143B3-A6D2-5073-8DAD-4ADE54ED8DD6}"/>
            </a:ext>
          </a:extLst>
        </xdr:cNvPr>
        <xdr:cNvCxnSpPr/>
      </xdr:nvCxnSpPr>
      <xdr:spPr>
        <a:xfrm>
          <a:off x="3215640" y="9467850"/>
          <a:ext cx="742961" cy="0"/>
        </a:xfrm>
        <a:prstGeom prst="straightConnector1">
          <a:avLst/>
        </a:prstGeom>
        <a:ln w="28575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36195</xdr:colOff>
      <xdr:row>4</xdr:row>
      <xdr:rowOff>57150</xdr:rowOff>
    </xdr:from>
    <xdr:to>
      <xdr:col>6</xdr:col>
      <xdr:colOff>997974</xdr:colOff>
      <xdr:row>6</xdr:row>
      <xdr:rowOff>123875</xdr:rowOff>
    </xdr:to>
    <xdr:cxnSp macro="">
      <xdr:nvCxnSpPr>
        <xdr:cNvPr id="5" name="Connecteur droit 4">
          <a:extLst>
            <a:ext uri="{FF2B5EF4-FFF2-40B4-BE49-F238E27FC236}">
              <a16:creationId xmlns:a16="http://schemas.microsoft.com/office/drawing/2014/main" id="{64390B19-BED6-72DD-5BE1-4369E6FDC052}"/>
            </a:ext>
          </a:extLst>
        </xdr:cNvPr>
        <xdr:cNvCxnSpPr/>
      </xdr:nvCxnSpPr>
      <xdr:spPr>
        <a:xfrm flipV="1">
          <a:off x="4783455" y="779145"/>
          <a:ext cx="763950" cy="44196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64770</xdr:colOff>
      <xdr:row>4</xdr:row>
      <xdr:rowOff>38100</xdr:rowOff>
    </xdr:from>
    <xdr:to>
      <xdr:col>7</xdr:col>
      <xdr:colOff>1017212</xdr:colOff>
      <xdr:row>6</xdr:row>
      <xdr:rowOff>114300</xdr:rowOff>
    </xdr:to>
    <xdr:cxnSp macro="">
      <xdr:nvCxnSpPr>
        <xdr:cNvPr id="6" name="Connecteur droit 5">
          <a:extLst>
            <a:ext uri="{FF2B5EF4-FFF2-40B4-BE49-F238E27FC236}">
              <a16:creationId xmlns:a16="http://schemas.microsoft.com/office/drawing/2014/main" id="{EDBFD94B-27F2-EE3E-B1B1-E1B600C5F487}"/>
            </a:ext>
          </a:extLst>
        </xdr:cNvPr>
        <xdr:cNvCxnSpPr/>
      </xdr:nvCxnSpPr>
      <xdr:spPr>
        <a:xfrm flipV="1">
          <a:off x="5604510" y="769620"/>
          <a:ext cx="733470" cy="44196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76200</xdr:colOff>
      <xdr:row>7</xdr:row>
      <xdr:rowOff>28575</xdr:rowOff>
    </xdr:from>
    <xdr:to>
      <xdr:col>7</xdr:col>
      <xdr:colOff>1042319</xdr:colOff>
      <xdr:row>9</xdr:row>
      <xdr:rowOff>95300</xdr:rowOff>
    </xdr:to>
    <xdr:cxnSp macro="">
      <xdr:nvCxnSpPr>
        <xdr:cNvPr id="7" name="Connecteur droit 6">
          <a:extLst>
            <a:ext uri="{FF2B5EF4-FFF2-40B4-BE49-F238E27FC236}">
              <a16:creationId xmlns:a16="http://schemas.microsoft.com/office/drawing/2014/main" id="{86C9744D-7E45-3898-72B7-308BA4073E58}"/>
            </a:ext>
          </a:extLst>
        </xdr:cNvPr>
        <xdr:cNvCxnSpPr/>
      </xdr:nvCxnSpPr>
      <xdr:spPr>
        <a:xfrm flipV="1">
          <a:off x="5623560" y="1308735"/>
          <a:ext cx="718245" cy="44196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702945</xdr:colOff>
      <xdr:row>24</xdr:row>
      <xdr:rowOff>66675</xdr:rowOff>
    </xdr:from>
    <xdr:to>
      <xdr:col>12</xdr:col>
      <xdr:colOff>131583</xdr:colOff>
      <xdr:row>24</xdr:row>
      <xdr:rowOff>69057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B5A12833-9C72-C58A-5B55-5CAAEF6DB80B}"/>
            </a:ext>
          </a:extLst>
        </xdr:cNvPr>
        <xdr:cNvCxnSpPr/>
      </xdr:nvCxnSpPr>
      <xdr:spPr>
        <a:xfrm flipV="1">
          <a:off x="7869555" y="4436745"/>
          <a:ext cx="1771626" cy="4763"/>
        </a:xfrm>
        <a:prstGeom prst="straightConnector1">
          <a:avLst/>
        </a:prstGeom>
        <a:ln w="1905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1693543</xdr:colOff>
      <xdr:row>53</xdr:row>
      <xdr:rowOff>45449</xdr:rowOff>
    </xdr:from>
    <xdr:to>
      <xdr:col>10</xdr:col>
      <xdr:colOff>1688930</xdr:colOff>
      <xdr:row>56</xdr:row>
      <xdr:rowOff>76249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3EA6CB66-0C43-A26D-DA33-7419F7BA7969}"/>
            </a:ext>
          </a:extLst>
        </xdr:cNvPr>
        <xdr:cNvSpPr txBox="1"/>
      </xdr:nvSpPr>
      <xdr:spPr>
        <a:xfrm>
          <a:off x="16887007" y="11168744"/>
          <a:ext cx="1803764" cy="72934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400" b="1"/>
            <a:t>Découverte</a:t>
          </a:r>
        </a:p>
        <a:p>
          <a:pPr algn="ctr"/>
          <a:r>
            <a:rPr lang="fr-FR" sz="1400" b="1"/>
            <a:t> open</a:t>
          </a:r>
        </a:p>
      </xdr:txBody>
    </xdr:sp>
    <xdr:clientData/>
  </xdr:twoCellAnchor>
  <xdr:twoCellAnchor>
    <xdr:from>
      <xdr:col>8</xdr:col>
      <xdr:colOff>1571081</xdr:colOff>
      <xdr:row>53</xdr:row>
      <xdr:rowOff>52118</xdr:rowOff>
    </xdr:from>
    <xdr:to>
      <xdr:col>9</xdr:col>
      <xdr:colOff>1592374</xdr:colOff>
      <xdr:row>56</xdr:row>
      <xdr:rowOff>96670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702E0EDD-9633-1F19-86F9-10519C940943}"/>
            </a:ext>
          </a:extLst>
        </xdr:cNvPr>
        <xdr:cNvSpPr txBox="1"/>
      </xdr:nvSpPr>
      <xdr:spPr>
        <a:xfrm>
          <a:off x="14956972" y="11167793"/>
          <a:ext cx="1828799" cy="741178"/>
        </a:xfrm>
        <a:prstGeom prst="rect">
          <a:avLst/>
        </a:prstGeom>
        <a:solidFill>
          <a:schemeClr val="accent2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600" b="1">
              <a:solidFill>
                <a:schemeClr val="bg1"/>
              </a:solidFill>
            </a:rPr>
            <a:t>Formations </a:t>
          </a:r>
        </a:p>
        <a:p>
          <a:pPr algn="ctr"/>
          <a:r>
            <a:rPr lang="fr-FR" sz="1600" b="1">
              <a:solidFill>
                <a:schemeClr val="bg1"/>
              </a:solidFill>
            </a:rPr>
            <a:t>juges /arbitres</a:t>
          </a:r>
        </a:p>
      </xdr:txBody>
    </xdr:sp>
    <xdr:clientData/>
  </xdr:twoCellAnchor>
  <xdr:twoCellAnchor>
    <xdr:from>
      <xdr:col>8</xdr:col>
      <xdr:colOff>725737</xdr:colOff>
      <xdr:row>56</xdr:row>
      <xdr:rowOff>230711</xdr:rowOff>
    </xdr:from>
    <xdr:to>
      <xdr:col>9</xdr:col>
      <xdr:colOff>728806</xdr:colOff>
      <xdr:row>59</xdr:row>
      <xdr:rowOff>29604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AD6C02BA-0340-3BC7-2C31-D1DE92581FA5}"/>
            </a:ext>
          </a:extLst>
        </xdr:cNvPr>
        <xdr:cNvSpPr txBox="1"/>
      </xdr:nvSpPr>
      <xdr:spPr>
        <a:xfrm>
          <a:off x="14081148" y="12052597"/>
          <a:ext cx="1801110" cy="727232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1100"/>
            </a:lnSpc>
          </a:pPr>
          <a:endParaRPr lang="fr-FR" sz="1200" b="1"/>
        </a:p>
        <a:p>
          <a:pPr algn="ctr"/>
          <a:r>
            <a:rPr lang="fr-FR" sz="1400" b="1">
              <a:solidFill>
                <a:sysClr val="windowText" lastClr="000000"/>
              </a:solidFill>
            </a:rPr>
            <a:t>Championnat</a:t>
          </a:r>
          <a:r>
            <a:rPr lang="fr-FR" sz="1400" b="1" baseline="0">
              <a:solidFill>
                <a:sysClr val="windowText" lastClr="000000"/>
              </a:solidFill>
            </a:rPr>
            <a:t> </a:t>
          </a:r>
        </a:p>
        <a:p>
          <a:pPr algn="ctr"/>
          <a:r>
            <a:rPr lang="fr-FR" sz="1400" b="1" baseline="0">
              <a:solidFill>
                <a:sysClr val="windowText" lastClr="000000"/>
              </a:solidFill>
            </a:rPr>
            <a:t>district</a:t>
          </a:r>
          <a:endParaRPr lang="fr-FR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807764</xdr:colOff>
      <xdr:row>57</xdr:row>
      <xdr:rowOff>2700</xdr:rowOff>
    </xdr:from>
    <xdr:to>
      <xdr:col>10</xdr:col>
      <xdr:colOff>805024</xdr:colOff>
      <xdr:row>59</xdr:row>
      <xdr:rowOff>29524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EF6B5D05-9FDC-386D-91B2-79B490983B42}"/>
            </a:ext>
          </a:extLst>
        </xdr:cNvPr>
        <xdr:cNvSpPr txBox="1"/>
      </xdr:nvSpPr>
      <xdr:spPr>
        <a:xfrm>
          <a:off x="15987893" y="12069061"/>
          <a:ext cx="1788479" cy="710768"/>
        </a:xfrm>
        <a:prstGeom prst="rect">
          <a:avLst/>
        </a:prstGeom>
        <a:solidFill>
          <a:schemeClr val="accent3">
            <a:lumMod val="5000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fr-FR" sz="1200" b="1"/>
        </a:p>
        <a:p>
          <a:pPr algn="ctr"/>
          <a:r>
            <a:rPr lang="fr-FR" sz="1400" b="1">
              <a:solidFill>
                <a:schemeClr val="bg1"/>
              </a:solidFill>
            </a:rPr>
            <a:t>Championnat</a:t>
          </a:r>
          <a:r>
            <a:rPr lang="fr-FR" sz="1400" b="1" baseline="0">
              <a:solidFill>
                <a:schemeClr val="bg1"/>
              </a:solidFill>
            </a:rPr>
            <a:t> déprt comité 62 </a:t>
          </a:r>
          <a:endParaRPr lang="fr-FR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10</xdr:col>
      <xdr:colOff>888842</xdr:colOff>
      <xdr:row>56</xdr:row>
      <xdr:rowOff>252414</xdr:rowOff>
    </xdr:from>
    <xdr:to>
      <xdr:col>11</xdr:col>
      <xdr:colOff>688620</xdr:colOff>
      <xdr:row>59</xdr:row>
      <xdr:rowOff>40483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22C5A0F3-479B-8AD7-D082-3B07816C003F}"/>
            </a:ext>
          </a:extLst>
        </xdr:cNvPr>
        <xdr:cNvSpPr txBox="1"/>
      </xdr:nvSpPr>
      <xdr:spPr>
        <a:xfrm>
          <a:off x="17864025" y="12064775"/>
          <a:ext cx="1621404" cy="72594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900"/>
            </a:lnSpc>
          </a:pPr>
          <a:endParaRPr lang="fr-FR" sz="1200" b="1">
            <a:solidFill>
              <a:sysClr val="windowText" lastClr="000000"/>
            </a:solidFill>
          </a:endParaRPr>
        </a:p>
        <a:p>
          <a:pPr algn="ctr">
            <a:lnSpc>
              <a:spcPts val="1200"/>
            </a:lnSpc>
          </a:pPr>
          <a:r>
            <a:rPr lang="fr-FR" sz="1400" b="1">
              <a:solidFill>
                <a:sysClr val="windowText" lastClr="000000"/>
              </a:solidFill>
            </a:rPr>
            <a:t>Championnat Régional</a:t>
          </a:r>
        </a:p>
        <a:p>
          <a:pPr algn="ctr">
            <a:lnSpc>
              <a:spcPts val="1200"/>
            </a:lnSpc>
          </a:pPr>
          <a:r>
            <a:rPr lang="fr-FR" sz="1400" b="1">
              <a:solidFill>
                <a:sysClr val="windowText" lastClr="000000"/>
              </a:solidFill>
            </a:rPr>
            <a:t>Térritoire 59/62</a:t>
          </a:r>
        </a:p>
      </xdr:txBody>
    </xdr:sp>
    <xdr:clientData/>
  </xdr:twoCellAnchor>
  <xdr:twoCellAnchor>
    <xdr:from>
      <xdr:col>11</xdr:col>
      <xdr:colOff>784518</xdr:colOff>
      <xdr:row>56</xdr:row>
      <xdr:rowOff>251935</xdr:rowOff>
    </xdr:from>
    <xdr:to>
      <xdr:col>12</xdr:col>
      <xdr:colOff>513540</xdr:colOff>
      <xdr:row>59</xdr:row>
      <xdr:rowOff>60607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C9FB981A-26F2-DC3B-6F7F-2B7E97172A66}"/>
            </a:ext>
          </a:extLst>
        </xdr:cNvPr>
        <xdr:cNvSpPr txBox="1"/>
      </xdr:nvSpPr>
      <xdr:spPr>
        <a:xfrm>
          <a:off x="19573805" y="12054771"/>
          <a:ext cx="1522709" cy="746829"/>
        </a:xfrm>
        <a:prstGeom prst="rect">
          <a:avLst/>
        </a:prstGeom>
        <a:solidFill>
          <a:schemeClr val="tx2">
            <a:lumMod val="5000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fr-FR" sz="1200" b="1">
            <a:solidFill>
              <a:schemeClr val="bg1"/>
            </a:solidFill>
          </a:endParaRPr>
        </a:p>
        <a:p>
          <a:pPr algn="ctr"/>
          <a:r>
            <a:rPr lang="fr-FR" sz="1400" b="1">
              <a:solidFill>
                <a:schemeClr val="bg1"/>
              </a:solidFill>
            </a:rPr>
            <a:t>Championnats</a:t>
          </a:r>
        </a:p>
        <a:p>
          <a:pPr algn="ctr"/>
          <a:r>
            <a:rPr lang="fr-FR" sz="1400" b="1" baseline="0">
              <a:solidFill>
                <a:schemeClr val="bg1"/>
              </a:solidFill>
            </a:rPr>
            <a:t> Nationaux</a:t>
          </a:r>
          <a:endParaRPr lang="fr-FR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13</xdr:col>
      <xdr:colOff>666750</xdr:colOff>
      <xdr:row>54</xdr:row>
      <xdr:rowOff>152400</xdr:rowOff>
    </xdr:from>
    <xdr:to>
      <xdr:col>14</xdr:col>
      <xdr:colOff>695325</xdr:colOff>
      <xdr:row>63</xdr:row>
      <xdr:rowOff>171450</xdr:rowOff>
    </xdr:to>
    <xdr:pic>
      <xdr:nvPicPr>
        <xdr:cNvPr id="84938" name="Image 14" descr="LOGOS-UD-PDCALAIS.jpg">
          <a:extLst>
            <a:ext uri="{FF2B5EF4-FFF2-40B4-BE49-F238E27FC236}">
              <a16:creationId xmlns:a16="http://schemas.microsoft.com/office/drawing/2014/main" id="{2511B5E3-B1C7-E6AE-EAD9-430F443EE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21950" y="11687175"/>
          <a:ext cx="1876425" cy="224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652055</xdr:colOff>
      <xdr:row>60</xdr:row>
      <xdr:rowOff>69669</xdr:rowOff>
    </xdr:from>
    <xdr:ext cx="8129234" cy="829123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ADDE8FE-C447-B13A-25DF-4C4069C15C6A}"/>
            </a:ext>
          </a:extLst>
        </xdr:cNvPr>
        <xdr:cNvSpPr/>
      </xdr:nvSpPr>
      <xdr:spPr>
        <a:xfrm>
          <a:off x="14015086" y="13008429"/>
          <a:ext cx="8143744" cy="859972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 rtl="0">
            <a:defRPr sz="1000"/>
          </a:pPr>
          <a:r>
            <a:rPr lang="fr-FR" sz="5400" b="1" i="0" u="none" strike="noStrike" baseline="0">
              <a:solidFill>
                <a:srgbClr val="800080"/>
              </a:solidFill>
              <a:latin typeface="Calibri"/>
              <a:cs typeface="Calibri"/>
            </a:rPr>
            <a:t>Année scolaire 2017/2018</a:t>
          </a:r>
        </a:p>
      </xdr:txBody>
    </xdr:sp>
    <xdr:clientData/>
  </xdr:oneCellAnchor>
  <xdr:twoCellAnchor>
    <xdr:from>
      <xdr:col>11</xdr:col>
      <xdr:colOff>53068</xdr:colOff>
      <xdr:row>53</xdr:row>
      <xdr:rowOff>12790</xdr:rowOff>
    </xdr:from>
    <xdr:to>
      <xdr:col>11</xdr:col>
      <xdr:colOff>1645213</xdr:colOff>
      <xdr:row>56</xdr:row>
      <xdr:rowOff>64069</xdr:rowOff>
    </xdr:to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6ADD03B0-6DB4-C3E2-B626-19D2DBA74BF1}"/>
            </a:ext>
          </a:extLst>
        </xdr:cNvPr>
        <xdr:cNvSpPr txBox="1"/>
      </xdr:nvSpPr>
      <xdr:spPr>
        <a:xfrm>
          <a:off x="18821400" y="11136085"/>
          <a:ext cx="1643744" cy="740229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600" b="1">
              <a:solidFill>
                <a:schemeClr val="bg1"/>
              </a:solidFill>
            </a:rPr>
            <a:t>Journées</a:t>
          </a:r>
          <a:r>
            <a:rPr lang="fr-FR" sz="1600" b="1" baseline="0">
              <a:solidFill>
                <a:schemeClr val="bg1"/>
              </a:solidFill>
            </a:rPr>
            <a:t> </a:t>
          </a:r>
        </a:p>
        <a:p>
          <a:pPr algn="ctr"/>
          <a:r>
            <a:rPr lang="fr-FR" sz="1600" b="1" baseline="0">
              <a:solidFill>
                <a:schemeClr val="bg1"/>
              </a:solidFill>
            </a:rPr>
            <a:t>sports collectifs</a:t>
          </a:r>
          <a:endParaRPr lang="fr-FR" sz="1600" b="1">
            <a:solidFill>
              <a:schemeClr val="bg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1167765</xdr:colOff>
      <xdr:row>79</xdr:row>
      <xdr:rowOff>55723</xdr:rowOff>
    </xdr:from>
    <xdr:to>
      <xdr:col>5</xdr:col>
      <xdr:colOff>812889</xdr:colOff>
      <xdr:row>83</xdr:row>
      <xdr:rowOff>122692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78A4779D-EBFD-AF67-DED2-F8335AF44FA3}"/>
            </a:ext>
          </a:extLst>
        </xdr:cNvPr>
        <xdr:cNvSpPr txBox="1"/>
      </xdr:nvSpPr>
      <xdr:spPr>
        <a:xfrm>
          <a:off x="7886700" y="17316928"/>
          <a:ext cx="2034189" cy="809611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400" b="1"/>
            <a:t>Découverte</a:t>
          </a:r>
        </a:p>
        <a:p>
          <a:pPr algn="ctr"/>
          <a:r>
            <a:rPr lang="fr-FR" sz="1400" b="1"/>
            <a:t> open</a:t>
          </a:r>
        </a:p>
      </xdr:txBody>
    </xdr:sp>
    <xdr:clientData/>
  </xdr:twoCellAnchor>
  <xdr:twoCellAnchor>
    <xdr:from>
      <xdr:col>2</xdr:col>
      <xdr:colOff>1346359</xdr:colOff>
      <xdr:row>79</xdr:row>
      <xdr:rowOff>75250</xdr:rowOff>
    </xdr:from>
    <xdr:to>
      <xdr:col>4</xdr:col>
      <xdr:colOff>941519</xdr:colOff>
      <xdr:row>83</xdr:row>
      <xdr:rowOff>116306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23895F55-76EE-ACF2-C7AD-741FE7B436CD}"/>
            </a:ext>
          </a:extLst>
        </xdr:cNvPr>
        <xdr:cNvSpPr txBox="1"/>
      </xdr:nvSpPr>
      <xdr:spPr>
        <a:xfrm>
          <a:off x="4792504" y="17326930"/>
          <a:ext cx="2892455" cy="780116"/>
        </a:xfrm>
        <a:prstGeom prst="rect">
          <a:avLst/>
        </a:prstGeom>
        <a:solidFill>
          <a:schemeClr val="accent2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600" b="1">
              <a:solidFill>
                <a:schemeClr val="bg1"/>
              </a:solidFill>
            </a:rPr>
            <a:t>Formations </a:t>
          </a:r>
        </a:p>
        <a:p>
          <a:pPr algn="ctr"/>
          <a:r>
            <a:rPr lang="fr-FR" sz="1600" b="1">
              <a:solidFill>
                <a:schemeClr val="bg1"/>
              </a:solidFill>
            </a:rPr>
            <a:t>juges /arbitres</a:t>
          </a:r>
        </a:p>
      </xdr:txBody>
    </xdr:sp>
    <xdr:clientData/>
  </xdr:twoCellAnchor>
  <xdr:twoCellAnchor>
    <xdr:from>
      <xdr:col>8</xdr:col>
      <xdr:colOff>411956</xdr:colOff>
      <xdr:row>79</xdr:row>
      <xdr:rowOff>34768</xdr:rowOff>
    </xdr:from>
    <xdr:to>
      <xdr:col>9</xdr:col>
      <xdr:colOff>1002992</xdr:colOff>
      <xdr:row>83</xdr:row>
      <xdr:rowOff>79086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18E493E2-34D7-2928-6646-FD8A1F4C5853}"/>
            </a:ext>
          </a:extLst>
        </xdr:cNvPr>
        <xdr:cNvSpPr txBox="1"/>
      </xdr:nvSpPr>
      <xdr:spPr>
        <a:xfrm>
          <a:off x="12308681" y="17286448"/>
          <a:ext cx="2110849" cy="796722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1100"/>
            </a:lnSpc>
          </a:pPr>
          <a:endParaRPr lang="fr-FR" sz="1200" b="1"/>
        </a:p>
        <a:p>
          <a:pPr algn="ctr"/>
          <a:r>
            <a:rPr lang="fr-FR" sz="1400" b="1">
              <a:solidFill>
                <a:sysClr val="windowText" lastClr="000000"/>
              </a:solidFill>
            </a:rPr>
            <a:t>Championnat</a:t>
          </a:r>
          <a:r>
            <a:rPr lang="fr-FR" sz="1400" b="1" baseline="0">
              <a:solidFill>
                <a:sysClr val="windowText" lastClr="000000"/>
              </a:solidFill>
            </a:rPr>
            <a:t> </a:t>
          </a:r>
        </a:p>
        <a:p>
          <a:pPr algn="ctr"/>
          <a:r>
            <a:rPr lang="fr-FR" sz="1400" b="1" baseline="0">
              <a:solidFill>
                <a:sysClr val="windowText" lastClr="000000"/>
              </a:solidFill>
            </a:rPr>
            <a:t>district</a:t>
          </a:r>
          <a:endParaRPr lang="fr-FR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1254078</xdr:colOff>
      <xdr:row>79</xdr:row>
      <xdr:rowOff>40347</xdr:rowOff>
    </xdr:from>
    <xdr:to>
      <xdr:col>11</xdr:col>
      <xdr:colOff>120523</xdr:colOff>
      <xdr:row>83</xdr:row>
      <xdr:rowOff>113902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41B41566-AD54-898E-B767-2B01D0C4B8A4}"/>
            </a:ext>
          </a:extLst>
        </xdr:cNvPr>
        <xdr:cNvSpPr txBox="1"/>
      </xdr:nvSpPr>
      <xdr:spPr>
        <a:xfrm>
          <a:off x="14688138" y="17292027"/>
          <a:ext cx="2127721" cy="820315"/>
        </a:xfrm>
        <a:prstGeom prst="rect">
          <a:avLst/>
        </a:prstGeom>
        <a:solidFill>
          <a:schemeClr val="accent3">
            <a:lumMod val="5000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fr-FR" sz="1200" b="1"/>
        </a:p>
        <a:p>
          <a:pPr algn="ctr"/>
          <a:r>
            <a:rPr lang="fr-FR" sz="1400" b="1">
              <a:solidFill>
                <a:schemeClr val="bg1"/>
              </a:solidFill>
            </a:rPr>
            <a:t>Championnat</a:t>
          </a:r>
          <a:r>
            <a:rPr lang="fr-FR" sz="1400" b="1" baseline="0">
              <a:solidFill>
                <a:schemeClr val="bg1"/>
              </a:solidFill>
            </a:rPr>
            <a:t> comité 62 (Départ)</a:t>
          </a:r>
          <a:endParaRPr lang="fr-FR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11</xdr:col>
      <xdr:colOff>368234</xdr:colOff>
      <xdr:row>79</xdr:row>
      <xdr:rowOff>14288</xdr:rowOff>
    </xdr:from>
    <xdr:to>
      <xdr:col>12</xdr:col>
      <xdr:colOff>1041285</xdr:colOff>
      <xdr:row>83</xdr:row>
      <xdr:rowOff>77753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461884A7-9541-BEB3-F608-E151338716BA}"/>
            </a:ext>
          </a:extLst>
        </xdr:cNvPr>
        <xdr:cNvSpPr txBox="1"/>
      </xdr:nvSpPr>
      <xdr:spPr>
        <a:xfrm>
          <a:off x="17048414" y="17275493"/>
          <a:ext cx="2507559" cy="80630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900"/>
            </a:lnSpc>
          </a:pPr>
          <a:endParaRPr lang="fr-FR" sz="1200" b="1">
            <a:solidFill>
              <a:sysClr val="windowText" lastClr="000000"/>
            </a:solidFill>
          </a:endParaRPr>
        </a:p>
        <a:p>
          <a:pPr algn="ctr">
            <a:lnSpc>
              <a:spcPts val="1200"/>
            </a:lnSpc>
          </a:pPr>
          <a:r>
            <a:rPr lang="fr-FR" sz="1400" b="1">
              <a:solidFill>
                <a:sysClr val="windowText" lastClr="000000"/>
              </a:solidFill>
            </a:rPr>
            <a:t>Championnat</a:t>
          </a:r>
        </a:p>
        <a:p>
          <a:pPr algn="ctr">
            <a:lnSpc>
              <a:spcPts val="1200"/>
            </a:lnSpc>
          </a:pPr>
          <a:r>
            <a:rPr lang="fr-FR" sz="1400" b="1">
              <a:solidFill>
                <a:sysClr val="windowText" lastClr="000000"/>
              </a:solidFill>
            </a:rPr>
            <a:t>Térritoire 59/62 (</a:t>
          </a:r>
          <a:r>
            <a:rPr lang="fr-FR" sz="1400" b="1" baseline="0">
              <a:solidFill>
                <a:sysClr val="windowText" lastClr="000000"/>
              </a:solidFill>
            </a:rPr>
            <a:t>Rég)</a:t>
          </a:r>
          <a:endParaRPr lang="fr-FR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118586</xdr:colOff>
      <xdr:row>79</xdr:row>
      <xdr:rowOff>13811</xdr:rowOff>
    </xdr:from>
    <xdr:to>
      <xdr:col>14</xdr:col>
      <xdr:colOff>697249</xdr:colOff>
      <xdr:row>83</xdr:row>
      <xdr:rowOff>79016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CE44CA78-8144-D5DB-47DD-5E303DEE504F}"/>
            </a:ext>
          </a:extLst>
        </xdr:cNvPr>
        <xdr:cNvSpPr txBox="1"/>
      </xdr:nvSpPr>
      <xdr:spPr>
        <a:xfrm>
          <a:off x="20223956" y="17255966"/>
          <a:ext cx="2477755" cy="813875"/>
        </a:xfrm>
        <a:prstGeom prst="rect">
          <a:avLst/>
        </a:prstGeom>
        <a:solidFill>
          <a:schemeClr val="tx2">
            <a:lumMod val="5000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fr-FR" sz="1200" b="1">
            <a:solidFill>
              <a:schemeClr val="bg1"/>
            </a:solidFill>
          </a:endParaRPr>
        </a:p>
        <a:p>
          <a:pPr algn="ctr"/>
          <a:r>
            <a:rPr lang="fr-FR" sz="1400" b="1">
              <a:solidFill>
                <a:schemeClr val="bg1"/>
              </a:solidFill>
            </a:rPr>
            <a:t>Championnats</a:t>
          </a:r>
        </a:p>
        <a:p>
          <a:pPr algn="ctr"/>
          <a:r>
            <a:rPr lang="fr-FR" sz="1400" b="1" baseline="0">
              <a:solidFill>
                <a:schemeClr val="bg1"/>
              </a:solidFill>
            </a:rPr>
            <a:t> Nationaux</a:t>
          </a:r>
          <a:endParaRPr lang="fr-FR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13</xdr:col>
      <xdr:colOff>180975</xdr:colOff>
      <xdr:row>55</xdr:row>
      <xdr:rowOff>104775</xdr:rowOff>
    </xdr:from>
    <xdr:to>
      <xdr:col>14</xdr:col>
      <xdr:colOff>209550</xdr:colOff>
      <xdr:row>63</xdr:row>
      <xdr:rowOff>190500</xdr:rowOff>
    </xdr:to>
    <xdr:pic>
      <xdr:nvPicPr>
        <xdr:cNvPr id="93781" name="Image 14" descr="LOGOS-UD-PDCALAIS.jpg">
          <a:extLst>
            <a:ext uri="{FF2B5EF4-FFF2-40B4-BE49-F238E27FC236}">
              <a16:creationId xmlns:a16="http://schemas.microsoft.com/office/drawing/2014/main" id="{FCFC8F81-65FC-C26E-C460-E245C2748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45575" y="11982450"/>
          <a:ext cx="1876425" cy="2257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771525</xdr:colOff>
      <xdr:row>60</xdr:row>
      <xdr:rowOff>133350</xdr:rowOff>
    </xdr:from>
    <xdr:to>
      <xdr:col>15</xdr:col>
      <xdr:colOff>76200</xdr:colOff>
      <xdr:row>63</xdr:row>
      <xdr:rowOff>85725</xdr:rowOff>
    </xdr:to>
    <xdr:pic>
      <xdr:nvPicPr>
        <xdr:cNvPr id="93782" name="Image 8">
          <a:extLst>
            <a:ext uri="{FF2B5EF4-FFF2-40B4-BE49-F238E27FC236}">
              <a16:creationId xmlns:a16="http://schemas.microsoft.com/office/drawing/2014/main" id="{7CBEE646-D019-25AF-D73C-2B2CADB70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3975" y="13458825"/>
          <a:ext cx="6477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838200</xdr:colOff>
      <xdr:row>63</xdr:row>
      <xdr:rowOff>200025</xdr:rowOff>
    </xdr:from>
    <xdr:to>
      <xdr:col>15</xdr:col>
      <xdr:colOff>47625</xdr:colOff>
      <xdr:row>65</xdr:row>
      <xdr:rowOff>123825</xdr:rowOff>
    </xdr:to>
    <xdr:pic>
      <xdr:nvPicPr>
        <xdr:cNvPr id="93783" name="Image 10">
          <a:extLst>
            <a:ext uri="{FF2B5EF4-FFF2-40B4-BE49-F238E27FC236}">
              <a16:creationId xmlns:a16="http://schemas.microsoft.com/office/drawing/2014/main" id="{49393495-6C00-334A-C06B-E9D5061B3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14249400"/>
          <a:ext cx="5524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1607821</xdr:colOff>
      <xdr:row>69</xdr:row>
      <xdr:rowOff>151130</xdr:rowOff>
    </xdr:from>
    <xdr:ext cx="8190312" cy="999230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EE38DB52-9C5A-18EA-1F1D-BBC83A97F44A}"/>
            </a:ext>
          </a:extLst>
        </xdr:cNvPr>
        <xdr:cNvSpPr/>
      </xdr:nvSpPr>
      <xdr:spPr>
        <a:xfrm>
          <a:off x="18347056" y="15551150"/>
          <a:ext cx="8055602" cy="1016059"/>
        </a:xfrm>
        <a:prstGeom prst="rect">
          <a:avLst/>
        </a:prstGeom>
        <a:gradFill>
          <a:gsLst>
            <a:gs pos="0">
              <a:schemeClr val="accent1">
                <a:tint val="66000"/>
                <a:satMod val="160000"/>
              </a:schemeClr>
            </a:gs>
            <a:gs pos="6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fr-FR" sz="5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Année scolaire 2016/2017</a:t>
          </a:r>
        </a:p>
      </xdr:txBody>
    </xdr:sp>
    <xdr:clientData/>
  </xdr:oneCellAnchor>
  <xdr:twoCellAnchor>
    <xdr:from>
      <xdr:col>5</xdr:col>
      <xdr:colOff>990600</xdr:colOff>
      <xdr:row>79</xdr:row>
      <xdr:rowOff>76200</xdr:rowOff>
    </xdr:from>
    <xdr:to>
      <xdr:col>8</xdr:col>
      <xdr:colOff>264301</xdr:colOff>
      <xdr:row>83</xdr:row>
      <xdr:rowOff>116378</xdr:rowOff>
    </xdr:to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4A6DBA11-54FA-1B40-B5A5-2346E4612594}"/>
            </a:ext>
          </a:extLst>
        </xdr:cNvPr>
        <xdr:cNvSpPr txBox="1"/>
      </xdr:nvSpPr>
      <xdr:spPr>
        <a:xfrm>
          <a:off x="10111740" y="17327880"/>
          <a:ext cx="2051291" cy="792555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600" b="1">
              <a:solidFill>
                <a:schemeClr val="bg1"/>
              </a:solidFill>
            </a:rPr>
            <a:t>Journées</a:t>
          </a:r>
          <a:r>
            <a:rPr lang="fr-FR" sz="1600" b="1" baseline="0">
              <a:solidFill>
                <a:schemeClr val="bg1"/>
              </a:solidFill>
            </a:rPr>
            <a:t> </a:t>
          </a:r>
        </a:p>
        <a:p>
          <a:pPr algn="ctr"/>
          <a:r>
            <a:rPr lang="fr-FR" sz="1600" b="1" baseline="0">
              <a:solidFill>
                <a:schemeClr val="bg1"/>
              </a:solidFill>
            </a:rPr>
            <a:t>sports collectifs</a:t>
          </a:r>
          <a:endParaRPr lang="fr-FR" sz="1600" b="1">
            <a:solidFill>
              <a:schemeClr val="bg1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1158240</xdr:colOff>
      <xdr:row>78</xdr:row>
      <xdr:rowOff>55723</xdr:rowOff>
    </xdr:from>
    <xdr:to>
      <xdr:col>5</xdr:col>
      <xdr:colOff>822664</xdr:colOff>
      <xdr:row>82</xdr:row>
      <xdr:rowOff>139770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578F7E04-6750-41BB-4007-057AA3100847}"/>
            </a:ext>
          </a:extLst>
        </xdr:cNvPr>
        <xdr:cNvSpPr txBox="1"/>
      </xdr:nvSpPr>
      <xdr:spPr>
        <a:xfrm>
          <a:off x="7732395" y="15975808"/>
          <a:ext cx="2058846" cy="824851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400" b="1"/>
            <a:t>Découverte</a:t>
          </a:r>
        </a:p>
        <a:p>
          <a:pPr algn="ctr"/>
          <a:r>
            <a:rPr lang="fr-FR" sz="1400" b="1"/>
            <a:t> open</a:t>
          </a:r>
        </a:p>
      </xdr:txBody>
    </xdr:sp>
    <xdr:clientData/>
  </xdr:twoCellAnchor>
  <xdr:twoCellAnchor>
    <xdr:from>
      <xdr:col>2</xdr:col>
      <xdr:colOff>1344454</xdr:colOff>
      <xdr:row>78</xdr:row>
      <xdr:rowOff>75250</xdr:rowOff>
    </xdr:from>
    <xdr:to>
      <xdr:col>4</xdr:col>
      <xdr:colOff>941325</xdr:colOff>
      <xdr:row>82</xdr:row>
      <xdr:rowOff>108606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7522B6F6-46EF-E981-4BF5-1CE8241ACBB1}"/>
            </a:ext>
          </a:extLst>
        </xdr:cNvPr>
        <xdr:cNvSpPr txBox="1"/>
      </xdr:nvSpPr>
      <xdr:spPr>
        <a:xfrm>
          <a:off x="4802029" y="15985810"/>
          <a:ext cx="2741937" cy="795356"/>
        </a:xfrm>
        <a:prstGeom prst="rect">
          <a:avLst/>
        </a:prstGeom>
        <a:solidFill>
          <a:schemeClr val="accent2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600" b="1">
              <a:solidFill>
                <a:schemeClr val="bg1"/>
              </a:solidFill>
            </a:rPr>
            <a:t>Formations </a:t>
          </a:r>
        </a:p>
        <a:p>
          <a:pPr algn="ctr"/>
          <a:r>
            <a:rPr lang="fr-FR" sz="1600" b="1">
              <a:solidFill>
                <a:schemeClr val="bg1"/>
              </a:solidFill>
            </a:rPr>
            <a:t>juges /arbitres</a:t>
          </a:r>
        </a:p>
      </xdr:txBody>
    </xdr:sp>
    <xdr:clientData/>
  </xdr:twoCellAnchor>
  <xdr:twoCellAnchor>
    <xdr:from>
      <xdr:col>7</xdr:col>
      <xdr:colOff>419576</xdr:colOff>
      <xdr:row>78</xdr:row>
      <xdr:rowOff>34768</xdr:rowOff>
    </xdr:from>
    <xdr:to>
      <xdr:col>8</xdr:col>
      <xdr:colOff>968338</xdr:colOff>
      <xdr:row>82</xdr:row>
      <xdr:rowOff>100367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72CB9DCC-327D-F55F-D620-EB9B14FBCC58}"/>
            </a:ext>
          </a:extLst>
        </xdr:cNvPr>
        <xdr:cNvSpPr txBox="1"/>
      </xdr:nvSpPr>
      <xdr:spPr>
        <a:xfrm>
          <a:off x="12186761" y="15945328"/>
          <a:ext cx="2110678" cy="829112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1100"/>
            </a:lnSpc>
          </a:pPr>
          <a:endParaRPr lang="fr-FR" sz="1200" b="1"/>
        </a:p>
        <a:p>
          <a:pPr algn="ctr"/>
          <a:r>
            <a:rPr lang="fr-FR" sz="1400" b="1">
              <a:solidFill>
                <a:sysClr val="windowText" lastClr="000000"/>
              </a:solidFill>
            </a:rPr>
            <a:t>Championnat</a:t>
          </a:r>
          <a:r>
            <a:rPr lang="fr-FR" sz="1400" b="1" baseline="0">
              <a:solidFill>
                <a:sysClr val="windowText" lastClr="000000"/>
              </a:solidFill>
            </a:rPr>
            <a:t> </a:t>
          </a:r>
        </a:p>
        <a:p>
          <a:pPr algn="ctr"/>
          <a:r>
            <a:rPr lang="fr-FR" sz="1400" b="1" baseline="0">
              <a:solidFill>
                <a:sysClr val="windowText" lastClr="000000"/>
              </a:solidFill>
            </a:rPr>
            <a:t>district</a:t>
          </a:r>
          <a:endParaRPr lang="fr-FR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1259793</xdr:colOff>
      <xdr:row>78</xdr:row>
      <xdr:rowOff>40347</xdr:rowOff>
    </xdr:from>
    <xdr:to>
      <xdr:col>10</xdr:col>
      <xdr:colOff>114410</xdr:colOff>
      <xdr:row>82</xdr:row>
      <xdr:rowOff>113902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634351D9-976C-1C02-DC28-590786A7F7F3}"/>
            </a:ext>
          </a:extLst>
        </xdr:cNvPr>
        <xdr:cNvSpPr txBox="1"/>
      </xdr:nvSpPr>
      <xdr:spPr>
        <a:xfrm>
          <a:off x="14566218" y="15958527"/>
          <a:ext cx="2121537" cy="827924"/>
        </a:xfrm>
        <a:prstGeom prst="rect">
          <a:avLst/>
        </a:prstGeom>
        <a:solidFill>
          <a:schemeClr val="accent3">
            <a:lumMod val="5000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fr-FR" sz="1200" b="1"/>
        </a:p>
        <a:p>
          <a:pPr algn="ctr"/>
          <a:r>
            <a:rPr lang="fr-FR" sz="1400" b="1">
              <a:solidFill>
                <a:schemeClr val="bg1"/>
              </a:solidFill>
            </a:rPr>
            <a:t>Championnat</a:t>
          </a:r>
          <a:r>
            <a:rPr lang="fr-FR" sz="1400" b="1" baseline="0">
              <a:solidFill>
                <a:schemeClr val="bg1"/>
              </a:solidFill>
            </a:rPr>
            <a:t> comité 62 (Départ)</a:t>
          </a:r>
          <a:endParaRPr lang="fr-FR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10</xdr:col>
      <xdr:colOff>332039</xdr:colOff>
      <xdr:row>78</xdr:row>
      <xdr:rowOff>14288</xdr:rowOff>
    </xdr:from>
    <xdr:to>
      <xdr:col>11</xdr:col>
      <xdr:colOff>1067788</xdr:colOff>
      <xdr:row>82</xdr:row>
      <xdr:rowOff>98841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59CA994D-E262-7B98-07D0-39829ED732C1}"/>
            </a:ext>
          </a:extLst>
        </xdr:cNvPr>
        <xdr:cNvSpPr txBox="1"/>
      </xdr:nvSpPr>
      <xdr:spPr>
        <a:xfrm>
          <a:off x="14347124" y="16037719"/>
          <a:ext cx="1861295" cy="79771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900"/>
            </a:lnSpc>
          </a:pPr>
          <a:endParaRPr lang="fr-FR" sz="1200" b="1">
            <a:solidFill>
              <a:sysClr val="windowText" lastClr="000000"/>
            </a:solidFill>
          </a:endParaRPr>
        </a:p>
        <a:p>
          <a:pPr algn="ctr">
            <a:lnSpc>
              <a:spcPts val="1200"/>
            </a:lnSpc>
          </a:pPr>
          <a:r>
            <a:rPr lang="fr-FR" sz="1400" b="1">
              <a:solidFill>
                <a:sysClr val="windowText" lastClr="000000"/>
              </a:solidFill>
            </a:rPr>
            <a:t>Championnat</a:t>
          </a:r>
        </a:p>
        <a:p>
          <a:pPr algn="ctr">
            <a:lnSpc>
              <a:spcPts val="1200"/>
            </a:lnSpc>
          </a:pPr>
          <a:r>
            <a:rPr lang="fr-FR" sz="1400" b="1">
              <a:solidFill>
                <a:sysClr val="windowText" lastClr="000000"/>
              </a:solidFill>
            </a:rPr>
            <a:t>Térritoire 59/62 (</a:t>
          </a:r>
          <a:r>
            <a:rPr lang="fr-FR" sz="1400" b="1" baseline="0">
              <a:solidFill>
                <a:sysClr val="windowText" lastClr="000000"/>
              </a:solidFill>
            </a:rPr>
            <a:t>Rég)</a:t>
          </a:r>
          <a:endParaRPr lang="fr-FR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118586</xdr:colOff>
      <xdr:row>78</xdr:row>
      <xdr:rowOff>4286</xdr:rowOff>
    </xdr:from>
    <xdr:to>
      <xdr:col>13</xdr:col>
      <xdr:colOff>691778</xdr:colOff>
      <xdr:row>82</xdr:row>
      <xdr:rowOff>71401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FCB8B46C-EFD4-524D-B960-08F9F4272303}"/>
            </a:ext>
          </a:extLst>
        </xdr:cNvPr>
        <xdr:cNvSpPr txBox="1"/>
      </xdr:nvSpPr>
      <xdr:spPr>
        <a:xfrm>
          <a:off x="16371094" y="16025812"/>
          <a:ext cx="1857376" cy="797721"/>
        </a:xfrm>
        <a:prstGeom prst="rect">
          <a:avLst/>
        </a:prstGeom>
        <a:solidFill>
          <a:schemeClr val="tx2">
            <a:lumMod val="5000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fr-FR" sz="1200" b="1">
            <a:solidFill>
              <a:schemeClr val="bg1"/>
            </a:solidFill>
          </a:endParaRPr>
        </a:p>
        <a:p>
          <a:pPr algn="ctr"/>
          <a:r>
            <a:rPr lang="fr-FR" sz="1400" b="1">
              <a:solidFill>
                <a:schemeClr val="bg1"/>
              </a:solidFill>
            </a:rPr>
            <a:t>Championnats</a:t>
          </a:r>
        </a:p>
        <a:p>
          <a:pPr algn="ctr"/>
          <a:r>
            <a:rPr lang="fr-FR" sz="1400" b="1" baseline="0">
              <a:solidFill>
                <a:schemeClr val="bg1"/>
              </a:solidFill>
            </a:rPr>
            <a:t> Nationaux</a:t>
          </a:r>
          <a:endParaRPr lang="fr-FR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12</xdr:col>
      <xdr:colOff>180975</xdr:colOff>
      <xdr:row>55</xdr:row>
      <xdr:rowOff>104775</xdr:rowOff>
    </xdr:from>
    <xdr:to>
      <xdr:col>13</xdr:col>
      <xdr:colOff>209550</xdr:colOff>
      <xdr:row>63</xdr:row>
      <xdr:rowOff>171450</xdr:rowOff>
    </xdr:to>
    <xdr:pic>
      <xdr:nvPicPr>
        <xdr:cNvPr id="90960" name="Image 14" descr="LOGOS-UD-PDCALAIS.jpg">
          <a:extLst>
            <a:ext uri="{FF2B5EF4-FFF2-40B4-BE49-F238E27FC236}">
              <a16:creationId xmlns:a16="http://schemas.microsoft.com/office/drawing/2014/main" id="{D914F618-E56B-317F-111F-B90413705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26275" y="12277725"/>
          <a:ext cx="1876425" cy="226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121154</xdr:colOff>
      <xdr:row>8</xdr:row>
      <xdr:rowOff>110490</xdr:rowOff>
    </xdr:from>
    <xdr:ext cx="1805343" cy="354048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FB893B9B-F50F-4F64-6AEE-B264502213DE}"/>
            </a:ext>
          </a:extLst>
        </xdr:cNvPr>
        <xdr:cNvSpPr/>
      </xdr:nvSpPr>
      <xdr:spPr>
        <a:xfrm rot="20857059">
          <a:off x="16829909" y="2282190"/>
          <a:ext cx="1559295" cy="34278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16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11 nov</a:t>
          </a:r>
        </a:p>
      </xdr:txBody>
    </xdr:sp>
    <xdr:clientData/>
  </xdr:oneCellAnchor>
  <xdr:twoCellAnchor editAs="oneCell">
    <xdr:from>
      <xdr:col>13</xdr:col>
      <xdr:colOff>771525</xdr:colOff>
      <xdr:row>60</xdr:row>
      <xdr:rowOff>133350</xdr:rowOff>
    </xdr:from>
    <xdr:to>
      <xdr:col>14</xdr:col>
      <xdr:colOff>76200</xdr:colOff>
      <xdr:row>63</xdr:row>
      <xdr:rowOff>57150</xdr:rowOff>
    </xdr:to>
    <xdr:pic>
      <xdr:nvPicPr>
        <xdr:cNvPr id="90962" name="Image 8">
          <a:extLst>
            <a:ext uri="{FF2B5EF4-FFF2-40B4-BE49-F238E27FC236}">
              <a16:creationId xmlns:a16="http://schemas.microsoft.com/office/drawing/2014/main" id="{A8BBD27F-A3F2-FB70-015A-2728E76DC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64675" y="13754100"/>
          <a:ext cx="6477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838200</xdr:colOff>
      <xdr:row>63</xdr:row>
      <xdr:rowOff>200025</xdr:rowOff>
    </xdr:from>
    <xdr:to>
      <xdr:col>14</xdr:col>
      <xdr:colOff>47625</xdr:colOff>
      <xdr:row>65</xdr:row>
      <xdr:rowOff>66675</xdr:rowOff>
    </xdr:to>
    <xdr:pic>
      <xdr:nvPicPr>
        <xdr:cNvPr id="90963" name="Image 10">
          <a:extLst>
            <a:ext uri="{FF2B5EF4-FFF2-40B4-BE49-F238E27FC236}">
              <a16:creationId xmlns:a16="http://schemas.microsoft.com/office/drawing/2014/main" id="{F5CB9F17-DB70-BBE6-240E-F90363467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31350" y="14573250"/>
          <a:ext cx="5524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1598296</xdr:colOff>
      <xdr:row>68</xdr:row>
      <xdr:rowOff>151130</xdr:rowOff>
    </xdr:from>
    <xdr:ext cx="8171831" cy="1016059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79C7E98F-E1B5-93EA-5B20-11E5089546F1}"/>
            </a:ext>
          </a:extLst>
        </xdr:cNvPr>
        <xdr:cNvSpPr/>
      </xdr:nvSpPr>
      <xdr:spPr>
        <a:xfrm>
          <a:off x="17240251" y="14890750"/>
          <a:ext cx="8080374" cy="1016000"/>
        </a:xfrm>
        <a:prstGeom prst="rect">
          <a:avLst/>
        </a:prstGeom>
        <a:gradFill>
          <a:gsLst>
            <a:gs pos="0">
              <a:schemeClr val="accent1">
                <a:tint val="66000"/>
                <a:satMod val="160000"/>
              </a:schemeClr>
            </a:gs>
            <a:gs pos="6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fr-FR" sz="5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Année scolaire 2015/2016</a:t>
          </a:r>
        </a:p>
      </xdr:txBody>
    </xdr:sp>
    <xdr:clientData/>
  </xdr:oneCellAnchor>
  <xdr:twoCellAnchor>
    <xdr:from>
      <xdr:col>5</xdr:col>
      <xdr:colOff>1000125</xdr:colOff>
      <xdr:row>78</xdr:row>
      <xdr:rowOff>76200</xdr:rowOff>
    </xdr:from>
    <xdr:to>
      <xdr:col>7</xdr:col>
      <xdr:colOff>266022</xdr:colOff>
      <xdr:row>82</xdr:row>
      <xdr:rowOff>137547</xdr:rowOff>
    </xdr:to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CAFA83E2-86FE-44A5-0D6E-7E94F91EB475}"/>
            </a:ext>
          </a:extLst>
        </xdr:cNvPr>
        <xdr:cNvSpPr txBox="1"/>
      </xdr:nvSpPr>
      <xdr:spPr>
        <a:xfrm>
          <a:off x="9982200" y="16002000"/>
          <a:ext cx="2058846" cy="792479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600" b="1">
              <a:solidFill>
                <a:schemeClr val="bg1"/>
              </a:solidFill>
            </a:rPr>
            <a:t>Journées</a:t>
          </a:r>
          <a:r>
            <a:rPr lang="fr-FR" sz="1600" b="1" baseline="0">
              <a:solidFill>
                <a:schemeClr val="bg1"/>
              </a:solidFill>
            </a:rPr>
            <a:t> </a:t>
          </a:r>
        </a:p>
        <a:p>
          <a:pPr algn="ctr"/>
          <a:r>
            <a:rPr lang="fr-FR" sz="1600" b="1" baseline="0">
              <a:solidFill>
                <a:schemeClr val="bg1"/>
              </a:solidFill>
            </a:rPr>
            <a:t>sports collectifs</a:t>
          </a:r>
          <a:endParaRPr lang="fr-FR" sz="1600" b="1">
            <a:solidFill>
              <a:schemeClr val="bg1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26</xdr:row>
      <xdr:rowOff>76200</xdr:rowOff>
    </xdr:from>
    <xdr:to>
      <xdr:col>1</xdr:col>
      <xdr:colOff>1952625</xdr:colOff>
      <xdr:row>35</xdr:row>
      <xdr:rowOff>190500</xdr:rowOff>
    </xdr:to>
    <xdr:pic>
      <xdr:nvPicPr>
        <xdr:cNvPr id="89792" name="Image 14" descr="LOGOS-UD-PDCALAIS.jpg">
          <a:extLst>
            <a:ext uri="{FF2B5EF4-FFF2-40B4-BE49-F238E27FC236}">
              <a16:creationId xmlns:a16="http://schemas.microsoft.com/office/drawing/2014/main" id="{FC5E8AC1-EC1B-9387-4B9E-57240BB80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6819900"/>
          <a:ext cx="1876425" cy="2314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1746302</xdr:colOff>
      <xdr:row>20</xdr:row>
      <xdr:rowOff>84138</xdr:rowOff>
    </xdr:from>
    <xdr:to>
      <xdr:col>9</xdr:col>
      <xdr:colOff>1713714</xdr:colOff>
      <xdr:row>20</xdr:row>
      <xdr:rowOff>120263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99F5A55A-8EE1-1A7D-FA57-5C4456BCC4C1}"/>
            </a:ext>
          </a:extLst>
        </xdr:cNvPr>
        <xdr:cNvCxnSpPr/>
      </xdr:nvCxnSpPr>
      <xdr:spPr>
        <a:xfrm flipV="1">
          <a:off x="12198561" y="5191919"/>
          <a:ext cx="8743274" cy="36125"/>
        </a:xfrm>
        <a:prstGeom prst="straightConnector1">
          <a:avLst/>
        </a:prstGeom>
        <a:ln w="28575">
          <a:solidFill>
            <a:schemeClr val="tx1"/>
          </a:solidFill>
          <a:prstDash val="sysDash"/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2486025</xdr:colOff>
      <xdr:row>19</xdr:row>
      <xdr:rowOff>215900</xdr:rowOff>
    </xdr:from>
    <xdr:to>
      <xdr:col>6</xdr:col>
      <xdr:colOff>116358</xdr:colOff>
      <xdr:row>19</xdr:row>
      <xdr:rowOff>230717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40C16453-D19E-707D-8A6D-0AC8B40AD638}"/>
            </a:ext>
          </a:extLst>
        </xdr:cNvPr>
        <xdr:cNvCxnSpPr/>
      </xdr:nvCxnSpPr>
      <xdr:spPr>
        <a:xfrm>
          <a:off x="10439400" y="6226175"/>
          <a:ext cx="2457450" cy="22225"/>
        </a:xfrm>
        <a:prstGeom prst="straightConnector1">
          <a:avLst/>
        </a:prstGeom>
        <a:ln w="28575">
          <a:solidFill>
            <a:schemeClr val="tx1"/>
          </a:solidFill>
          <a:prstDash val="sysDash"/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850431</xdr:colOff>
      <xdr:row>0</xdr:row>
      <xdr:rowOff>97155</xdr:rowOff>
    </xdr:from>
    <xdr:ext cx="15018725" cy="843757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2DA5390-726F-6B89-D595-8A7BCCCF04FC}"/>
            </a:ext>
          </a:extLst>
        </xdr:cNvPr>
        <xdr:cNvSpPr/>
      </xdr:nvSpPr>
      <xdr:spPr>
        <a:xfrm>
          <a:off x="1660056" y="97155"/>
          <a:ext cx="14754552" cy="84375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4800" b="1" cap="none" spc="0"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  <a:pattFill prst="dkUpDiag">
                <a:fgClr>
                  <a:schemeClr val="tx2"/>
                </a:fgClr>
                <a:bgClr>
                  <a:schemeClr val="tx2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tx2">
                    <a:lumMod val="75000"/>
                  </a:schemeClr>
                </a:outerShdw>
              </a:effectLst>
            </a:rPr>
            <a:t>calendrier 2015/2016 - rencontres sportives du 1er degré</a:t>
          </a:r>
        </a:p>
      </xdr:txBody>
    </xdr:sp>
    <xdr:clientData/>
  </xdr:oneCellAnchor>
  <xdr:oneCellAnchor>
    <xdr:from>
      <xdr:col>0</xdr:col>
      <xdr:colOff>0</xdr:colOff>
      <xdr:row>2</xdr:row>
      <xdr:rowOff>228415</xdr:rowOff>
    </xdr:from>
    <xdr:ext cx="878509" cy="937629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8448E03E-57B7-EE35-D0E8-D4532C733343}"/>
            </a:ext>
          </a:extLst>
        </xdr:cNvPr>
        <xdr:cNvSpPr/>
      </xdr:nvSpPr>
      <xdr:spPr>
        <a:xfrm>
          <a:off x="0" y="1228540"/>
          <a:ext cx="87850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T1</a:t>
          </a:r>
        </a:p>
      </xdr:txBody>
    </xdr:sp>
    <xdr:clientData/>
  </xdr:oneCellAnchor>
  <xdr:oneCellAnchor>
    <xdr:from>
      <xdr:col>0</xdr:col>
      <xdr:colOff>0</xdr:colOff>
      <xdr:row>10</xdr:row>
      <xdr:rowOff>58870</xdr:rowOff>
    </xdr:from>
    <xdr:ext cx="878510" cy="937629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FAC1A25A-D33C-B568-790E-4395FE5B197B}"/>
            </a:ext>
          </a:extLst>
        </xdr:cNvPr>
        <xdr:cNvSpPr/>
      </xdr:nvSpPr>
      <xdr:spPr>
        <a:xfrm>
          <a:off x="0" y="2844933"/>
          <a:ext cx="87851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T2</a:t>
          </a:r>
        </a:p>
      </xdr:txBody>
    </xdr:sp>
    <xdr:clientData/>
  </xdr:oneCellAnchor>
  <xdr:oneCellAnchor>
    <xdr:from>
      <xdr:col>0</xdr:col>
      <xdr:colOff>0</xdr:colOff>
      <xdr:row>19</xdr:row>
      <xdr:rowOff>74110</xdr:rowOff>
    </xdr:from>
    <xdr:ext cx="878509" cy="937629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A82653D2-6C82-1B49-5068-293935449432}"/>
            </a:ext>
          </a:extLst>
        </xdr:cNvPr>
        <xdr:cNvSpPr/>
      </xdr:nvSpPr>
      <xdr:spPr>
        <a:xfrm>
          <a:off x="0" y="4931860"/>
          <a:ext cx="87850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pattFill prst="narHorz">
                <a:fgClr>
                  <a:schemeClr val="accent3"/>
                </a:fgClr>
                <a:bgClr>
                  <a:schemeClr val="accent3">
                    <a:lumMod val="40000"/>
                    <a:lumOff val="60000"/>
                  </a:schemeClr>
                </a:bgClr>
              </a:pattFill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T3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ugsel62.fr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ugsel62.fr/" TargetMode="External"/><Relationship Id="rId1" Type="http://schemas.openxmlformats.org/officeDocument/2006/relationships/hyperlink" Target="mailto:ugsel62@ens-catho-62.org" TargetMode="External"/><Relationship Id="rId4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ugsel62.fr/" TargetMode="External"/><Relationship Id="rId1" Type="http://schemas.openxmlformats.org/officeDocument/2006/relationships/hyperlink" Target="mailto:ugsel62@ens-catho-62.org" TargetMode="External"/><Relationship Id="rId4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ugsel62@ens-catho-62.org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ugsel62@ens-catho-62.org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ugsel62.chez-alice.fr/UGSEL_62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ugsel62.chez-alice.fr/UGSEL_62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ugsel62.chez-alice.fr/UGSEL_62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ugsel62.fr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ugsel62.fr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ugsel62.fr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ugsel62.fr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ugsel62.fr/" TargetMode="External"/><Relationship Id="rId1" Type="http://schemas.openxmlformats.org/officeDocument/2006/relationships/hyperlink" Target="mailto:ugsel62@ens-catho-62.org" TargetMode="External"/><Relationship Id="rId4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AAA22-561D-418A-B9C9-FC8AD645605E}">
  <dimension ref="A1:O188"/>
  <sheetViews>
    <sheetView tabSelected="1" zoomScale="70" zoomScaleNormal="70" workbookViewId="0">
      <selection activeCell="N52" sqref="N52"/>
    </sheetView>
  </sheetViews>
  <sheetFormatPr baseColWidth="10" defaultColWidth="8.88671875" defaultRowHeight="14.4"/>
  <cols>
    <col min="1" max="1" width="19" style="1534" customWidth="1"/>
    <col min="2" max="2" width="20" customWidth="1"/>
    <col min="3" max="3" width="20.33203125" customWidth="1"/>
    <col min="4" max="4" width="18.6640625" customWidth="1"/>
    <col min="5" max="5" width="19" bestFit="1" customWidth="1"/>
    <col min="6" max="6" width="20.6640625" customWidth="1"/>
    <col min="7" max="7" width="18.109375" bestFit="1" customWidth="1"/>
    <col min="8" max="8" width="19.109375" customWidth="1"/>
    <col min="9" max="9" width="19.33203125" customWidth="1"/>
    <col min="10" max="10" width="19.109375" customWidth="1"/>
    <col min="11" max="11" width="19" bestFit="1" customWidth="1"/>
    <col min="12" max="12" width="18.5546875" bestFit="1" customWidth="1"/>
    <col min="13" max="13" width="20" customWidth="1"/>
    <col min="14" max="14" width="18" customWidth="1"/>
    <col min="15" max="15" width="14.6640625" customWidth="1"/>
    <col min="16" max="256" width="11.44140625" customWidth="1"/>
  </cols>
  <sheetData>
    <row r="1" spans="1:14" ht="21">
      <c r="A1"/>
      <c r="M1" s="1717" t="s">
        <v>0</v>
      </c>
      <c r="N1" s="1718">
        <v>45921</v>
      </c>
    </row>
    <row r="2" spans="1:14" s="681" customFormat="1" ht="14.4" customHeight="1">
      <c r="A2" s="681">
        <v>37</v>
      </c>
      <c r="B2" s="681">
        <f>A2+1</f>
        <v>38</v>
      </c>
      <c r="C2" s="681">
        <f>B2+1</f>
        <v>39</v>
      </c>
      <c r="D2" s="681">
        <f>C2+1</f>
        <v>40</v>
      </c>
      <c r="E2" s="681">
        <f>D2+1</f>
        <v>41</v>
      </c>
      <c r="F2" s="681">
        <f>E2+1</f>
        <v>42</v>
      </c>
      <c r="G2" s="1473" t="s">
        <v>1</v>
      </c>
      <c r="H2" s="681">
        <v>45</v>
      </c>
      <c r="I2" s="681">
        <f t="shared" ref="I2:N2" si="0">H2+1</f>
        <v>46</v>
      </c>
      <c r="J2" s="681">
        <f t="shared" si="0"/>
        <v>47</v>
      </c>
      <c r="K2" s="681">
        <f t="shared" si="0"/>
        <v>48</v>
      </c>
      <c r="L2" s="681">
        <f t="shared" si="0"/>
        <v>49</v>
      </c>
      <c r="M2" s="681">
        <f t="shared" si="0"/>
        <v>50</v>
      </c>
      <c r="N2" s="681">
        <f t="shared" si="0"/>
        <v>51</v>
      </c>
    </row>
    <row r="3" spans="1:14" ht="15" thickBot="1">
      <c r="A3" s="1471" t="s">
        <v>2</v>
      </c>
      <c r="B3" s="1471" t="s">
        <v>2</v>
      </c>
      <c r="C3" s="1471" t="s">
        <v>2</v>
      </c>
      <c r="D3" s="1471" t="s">
        <v>2</v>
      </c>
      <c r="E3" s="1471" t="s">
        <v>2</v>
      </c>
      <c r="F3" s="1471" t="s">
        <v>2</v>
      </c>
      <c r="G3" s="2092" t="s">
        <v>1</v>
      </c>
      <c r="H3" s="1471" t="s">
        <v>2</v>
      </c>
      <c r="I3" s="1532" t="s">
        <v>2</v>
      </c>
      <c r="J3" s="1471" t="s">
        <v>2</v>
      </c>
      <c r="K3" s="1471" t="s">
        <v>2</v>
      </c>
      <c r="L3" s="1471" t="s">
        <v>2</v>
      </c>
      <c r="M3" s="1532" t="s">
        <v>2</v>
      </c>
      <c r="N3" s="1532" t="s">
        <v>2</v>
      </c>
    </row>
    <row r="4" spans="1:14" s="6" customFormat="1" ht="15" thickBot="1">
      <c r="A4" s="1470">
        <v>45910</v>
      </c>
      <c r="B4" s="1470">
        <f>A4+7</f>
        <v>45917</v>
      </c>
      <c r="C4" s="1470">
        <f>B4+7</f>
        <v>45924</v>
      </c>
      <c r="D4" s="1470">
        <f>C4+7</f>
        <v>45931</v>
      </c>
      <c r="E4" s="1513">
        <f>D4+7</f>
        <v>45938</v>
      </c>
      <c r="F4" s="1513">
        <f>E4+7</f>
        <v>45945</v>
      </c>
      <c r="G4" s="2092"/>
      <c r="H4" s="1518">
        <f>F4+21</f>
        <v>45966</v>
      </c>
      <c r="I4" s="1533">
        <f t="shared" ref="I4:N4" si="1">H4+7</f>
        <v>45973</v>
      </c>
      <c r="J4" s="1554">
        <f t="shared" si="1"/>
        <v>45980</v>
      </c>
      <c r="K4" s="1469">
        <f t="shared" si="1"/>
        <v>45987</v>
      </c>
      <c r="L4" s="1518">
        <f t="shared" si="1"/>
        <v>45994</v>
      </c>
      <c r="M4" s="1533">
        <f t="shared" si="1"/>
        <v>46001</v>
      </c>
      <c r="N4" s="1533">
        <f t="shared" si="1"/>
        <v>46008</v>
      </c>
    </row>
    <row r="5" spans="1:14" ht="16.95" customHeight="1" thickBot="1">
      <c r="A5" s="1731"/>
      <c r="B5" s="2089"/>
      <c r="C5" s="1890" t="s">
        <v>3</v>
      </c>
      <c r="D5" s="1854" t="s">
        <v>4</v>
      </c>
      <c r="E5" s="1875" t="s">
        <v>5</v>
      </c>
      <c r="F5" s="1875" t="s">
        <v>6</v>
      </c>
      <c r="G5" s="2092"/>
      <c r="H5" s="1892" t="s">
        <v>7</v>
      </c>
      <c r="I5" s="1870" t="s">
        <v>8</v>
      </c>
      <c r="J5" s="1462" t="s">
        <v>9</v>
      </c>
      <c r="L5" s="1829" t="s">
        <v>10</v>
      </c>
      <c r="M5" s="1857" t="s">
        <v>11</v>
      </c>
      <c r="N5" s="1829" t="s">
        <v>12</v>
      </c>
    </row>
    <row r="6" spans="1:14" ht="16.95" customHeight="1" thickBot="1">
      <c r="A6" s="1865" t="s">
        <v>13</v>
      </c>
      <c r="B6" s="2090"/>
      <c r="C6" s="1891" t="s">
        <v>14</v>
      </c>
      <c r="D6" s="1855" t="s">
        <v>15</v>
      </c>
      <c r="E6" s="1876" t="s">
        <v>16</v>
      </c>
      <c r="F6" s="1876" t="s">
        <v>17</v>
      </c>
      <c r="G6" s="2092"/>
      <c r="H6" s="1893" t="s">
        <v>18</v>
      </c>
      <c r="I6" s="1890" t="s">
        <v>12</v>
      </c>
      <c r="J6" s="1715" t="s">
        <v>19</v>
      </c>
      <c r="L6" s="1832" t="s">
        <v>20</v>
      </c>
      <c r="M6" s="1808"/>
      <c r="N6" s="1832" t="s">
        <v>21</v>
      </c>
    </row>
    <row r="7" spans="1:14" ht="16.95" customHeight="1" thickBot="1">
      <c r="A7" s="1865" t="s">
        <v>22</v>
      </c>
      <c r="B7" s="2090"/>
      <c r="C7" s="1519"/>
      <c r="D7" s="1856" t="s">
        <v>23</v>
      </c>
      <c r="E7" s="1877" t="s">
        <v>24</v>
      </c>
      <c r="F7" s="1877" t="s">
        <v>25</v>
      </c>
      <c r="G7" s="2092"/>
      <c r="H7" s="1550"/>
      <c r="I7" s="1891" t="s">
        <v>26</v>
      </c>
      <c r="J7" s="1474"/>
      <c r="L7" s="1905" t="s">
        <v>27</v>
      </c>
      <c r="M7" s="1863" t="s">
        <v>28</v>
      </c>
      <c r="N7" s="1476" t="s">
        <v>29</v>
      </c>
    </row>
    <row r="8" spans="1:14" ht="16.2" customHeight="1" thickBot="1">
      <c r="A8" s="1865" t="s">
        <v>30</v>
      </c>
      <c r="B8" s="2090"/>
      <c r="C8" s="1519"/>
      <c r="D8" s="1871" t="s">
        <v>31</v>
      </c>
      <c r="E8" s="1894" t="s">
        <v>32</v>
      </c>
      <c r="F8" s="2096"/>
      <c r="G8" s="2093"/>
      <c r="H8" s="1887"/>
      <c r="I8" s="1534"/>
      <c r="J8" s="508"/>
      <c r="K8" s="1859"/>
      <c r="L8" s="1906"/>
      <c r="M8" s="1937"/>
      <c r="N8" s="1938" t="s">
        <v>33</v>
      </c>
    </row>
    <row r="9" spans="1:14" ht="15.6">
      <c r="A9" s="1729"/>
      <c r="B9" s="2090"/>
      <c r="C9" s="1519"/>
      <c r="D9" s="1872"/>
      <c r="E9" s="1895"/>
      <c r="F9" s="2097"/>
      <c r="G9" s="2093"/>
      <c r="H9" s="1888"/>
      <c r="I9" s="1633"/>
      <c r="J9" s="1635"/>
      <c r="K9" s="1763"/>
      <c r="L9" s="1907" t="s">
        <v>34</v>
      </c>
      <c r="M9" s="1739"/>
      <c r="N9" s="1739"/>
    </row>
    <row r="10" spans="1:14" ht="16.2" thickBot="1">
      <c r="A10" s="1729"/>
      <c r="B10" s="2090"/>
      <c r="C10" s="1519"/>
      <c r="D10" s="1873" t="s">
        <v>35</v>
      </c>
      <c r="E10" s="1896" t="s">
        <v>18</v>
      </c>
      <c r="F10" s="2098"/>
      <c r="G10" s="2093"/>
      <c r="H10" s="1888"/>
      <c r="I10" s="1633"/>
      <c r="J10" s="1635"/>
      <c r="K10" s="1763"/>
      <c r="L10" s="1850" t="s">
        <v>36</v>
      </c>
      <c r="M10" s="1739"/>
      <c r="N10" s="1739"/>
    </row>
    <row r="11" spans="1:14" ht="16.2" customHeight="1">
      <c r="A11" s="1729"/>
      <c r="B11" s="2090"/>
      <c r="C11" s="1519"/>
      <c r="D11" s="1873" t="s">
        <v>37</v>
      </c>
      <c r="E11" s="1829" t="s">
        <v>12</v>
      </c>
      <c r="F11" s="1517"/>
      <c r="G11" s="2092"/>
      <c r="H11" s="1888"/>
      <c r="I11" s="1633"/>
      <c r="J11" s="1635"/>
      <c r="K11" s="1763"/>
      <c r="L11" s="1774" t="s">
        <v>38</v>
      </c>
      <c r="M11" s="1739"/>
      <c r="N11" s="1739"/>
    </row>
    <row r="12" spans="1:14" ht="16.2" customHeight="1" thickBot="1">
      <c r="A12" s="1730"/>
      <c r="B12" s="2091"/>
      <c r="C12" s="1516"/>
      <c r="D12" s="1874" t="s">
        <v>39</v>
      </c>
      <c r="E12" s="1832" t="s">
        <v>40</v>
      </c>
      <c r="F12" s="1676"/>
      <c r="G12" s="2092"/>
      <c r="H12" s="1542"/>
      <c r="I12" s="1861"/>
      <c r="J12" s="1889"/>
      <c r="K12" s="1851"/>
      <c r="L12" s="1848" t="s">
        <v>17</v>
      </c>
      <c r="M12" s="1740"/>
      <c r="N12" s="1740"/>
    </row>
    <row r="13" spans="1:14" ht="16.95" customHeight="1">
      <c r="A13" s="277"/>
      <c r="B13" s="277"/>
      <c r="C13" s="277"/>
      <c r="D13" s="277"/>
      <c r="E13" s="555"/>
      <c r="F13" s="1904">
        <v>45947</v>
      </c>
      <c r="G13" s="1734"/>
      <c r="H13" s="1508"/>
      <c r="I13" s="918"/>
      <c r="K13" s="508"/>
      <c r="L13" s="1908" t="s">
        <v>41</v>
      </c>
      <c r="M13" s="855" t="s">
        <v>42</v>
      </c>
      <c r="N13" s="1635"/>
    </row>
    <row r="14" spans="1:14" ht="16.95" customHeight="1">
      <c r="A14" s="277"/>
      <c r="B14" s="277"/>
      <c r="C14" s="277"/>
      <c r="D14" s="277"/>
      <c r="E14" s="555"/>
      <c r="F14" s="1461" t="s">
        <v>43</v>
      </c>
      <c r="G14" s="1734"/>
      <c r="H14" s="1508"/>
      <c r="I14" s="918"/>
      <c r="K14" s="508"/>
      <c r="L14" s="1909" t="s">
        <v>44</v>
      </c>
      <c r="M14" s="1770" t="s">
        <v>45</v>
      </c>
      <c r="N14" s="1635"/>
    </row>
    <row r="15" spans="1:14" ht="16.95" customHeight="1" thickBot="1">
      <c r="A15" s="277"/>
      <c r="B15" s="277"/>
      <c r="C15" s="277"/>
      <c r="D15" s="277"/>
      <c r="E15" s="555"/>
      <c r="F15" s="1459" t="s">
        <v>46</v>
      </c>
      <c r="G15" s="1734"/>
      <c r="H15" s="1508"/>
      <c r="I15" s="918"/>
      <c r="K15" s="508"/>
      <c r="L15" s="1910" t="s">
        <v>47</v>
      </c>
      <c r="M15" s="855" t="s">
        <v>48</v>
      </c>
      <c r="N15" s="1635"/>
    </row>
    <row r="16" spans="1:14">
      <c r="A16"/>
      <c r="D16" s="555"/>
      <c r="G16" s="1734"/>
      <c r="H16" s="1635"/>
      <c r="I16" s="1635"/>
      <c r="J16" s="1635"/>
      <c r="K16" s="2094"/>
      <c r="L16" s="2094"/>
      <c r="M16" s="2094"/>
      <c r="N16" s="2094"/>
    </row>
    <row r="17" spans="1:15">
      <c r="A17"/>
      <c r="F17" s="1635"/>
    </row>
    <row r="18" spans="1:15">
      <c r="A18"/>
    </row>
    <row r="19" spans="1:15">
      <c r="A19"/>
    </row>
    <row r="20" spans="1:15">
      <c r="A20"/>
    </row>
    <row r="21" spans="1:15" ht="14.4" customHeight="1" thickBot="1">
      <c r="A21" s="681">
        <v>2</v>
      </c>
      <c r="B21" s="681">
        <f>A21+1</f>
        <v>3</v>
      </c>
      <c r="C21" s="681">
        <f>B21+1</f>
        <v>4</v>
      </c>
      <c r="D21" s="681">
        <f>C21+1</f>
        <v>5</v>
      </c>
      <c r="E21" s="681">
        <f>D21+1</f>
        <v>6</v>
      </c>
      <c r="F21" s="681">
        <f>E21+1</f>
        <v>7</v>
      </c>
      <c r="G21" s="681"/>
      <c r="H21" s="681">
        <f>F21+3</f>
        <v>10</v>
      </c>
      <c r="I21" s="681">
        <f>H21+1</f>
        <v>11</v>
      </c>
      <c r="J21" s="681">
        <f>I21+1</f>
        <v>12</v>
      </c>
      <c r="K21" s="681">
        <f>J21+1</f>
        <v>13</v>
      </c>
      <c r="L21" s="681">
        <f>K21+1</f>
        <v>14</v>
      </c>
      <c r="M21" s="681">
        <v>15</v>
      </c>
      <c r="N21" s="681"/>
    </row>
    <row r="22" spans="1:15" ht="14.4" customHeight="1">
      <c r="A22" s="1471" t="s">
        <v>2</v>
      </c>
      <c r="B22" s="1777" t="s">
        <v>2</v>
      </c>
      <c r="C22" s="1471" t="s">
        <v>2</v>
      </c>
      <c r="D22" s="1471" t="s">
        <v>2</v>
      </c>
      <c r="E22" s="1514" t="s">
        <v>2</v>
      </c>
      <c r="F22" s="1514" t="s">
        <v>2</v>
      </c>
      <c r="G22" s="2099" t="s">
        <v>1</v>
      </c>
      <c r="H22" s="1777" t="s">
        <v>2</v>
      </c>
      <c r="I22" s="1471" t="s">
        <v>2</v>
      </c>
      <c r="J22" s="1471" t="s">
        <v>2</v>
      </c>
      <c r="K22" s="1514" t="s">
        <v>2</v>
      </c>
      <c r="L22" s="1867" t="s">
        <v>2</v>
      </c>
      <c r="M22" s="1867" t="s">
        <v>2</v>
      </c>
      <c r="N22" s="2095" t="s">
        <v>49</v>
      </c>
      <c r="O22" s="1744"/>
    </row>
    <row r="23" spans="1:15" ht="15" customHeight="1" thickBot="1">
      <c r="A23" s="1470">
        <f>N4+21</f>
        <v>46029</v>
      </c>
      <c r="B23" s="1805">
        <f>A23+7</f>
        <v>46036</v>
      </c>
      <c r="C23" s="1512">
        <f>B23+7</f>
        <v>46043</v>
      </c>
      <c r="D23" s="1512">
        <f>C23+7</f>
        <v>46050</v>
      </c>
      <c r="E23" s="1515">
        <f>D23+7</f>
        <v>46057</v>
      </c>
      <c r="F23" s="1868">
        <f>E23+7</f>
        <v>46064</v>
      </c>
      <c r="G23" s="2100"/>
      <c r="H23" s="1915">
        <f>F23+21</f>
        <v>46085</v>
      </c>
      <c r="I23" s="1513">
        <f>H23+7</f>
        <v>46092</v>
      </c>
      <c r="J23" s="1847">
        <f>I23+7</f>
        <v>46099</v>
      </c>
      <c r="K23" s="1513">
        <f>J23+7</f>
        <v>46106</v>
      </c>
      <c r="L23" s="1868">
        <f>K23+7</f>
        <v>46113</v>
      </c>
      <c r="M23" s="1868">
        <f>L23+7</f>
        <v>46120</v>
      </c>
      <c r="N23" s="2095"/>
      <c r="O23" s="1745"/>
    </row>
    <row r="24" spans="1:15" ht="15" thickBot="1">
      <c r="A24" s="1803" t="s">
        <v>36</v>
      </c>
      <c r="B24" s="1829" t="s">
        <v>12</v>
      </c>
      <c r="C24" s="1852" t="s">
        <v>50</v>
      </c>
      <c r="D24" s="1885" t="s">
        <v>51</v>
      </c>
      <c r="E24" s="1829" t="s">
        <v>12</v>
      </c>
      <c r="F24" s="1897" t="s">
        <v>52</v>
      </c>
      <c r="G24" s="2100"/>
      <c r="H24" s="1742" t="s">
        <v>53</v>
      </c>
      <c r="I24" s="1786" t="s">
        <v>36</v>
      </c>
      <c r="J24" s="1759" t="s">
        <v>54</v>
      </c>
      <c r="K24" s="1546" t="s">
        <v>12</v>
      </c>
      <c r="L24" s="1547" t="s">
        <v>55</v>
      </c>
      <c r="M24" s="1935" t="s">
        <v>56</v>
      </c>
      <c r="N24" s="1523"/>
      <c r="O24" s="1621"/>
    </row>
    <row r="25" spans="1:15" ht="15" thickBot="1">
      <c r="A25" s="1544" t="s">
        <v>57</v>
      </c>
      <c r="B25" s="1832" t="s">
        <v>58</v>
      </c>
      <c r="C25" s="1853" t="s">
        <v>59</v>
      </c>
      <c r="D25" s="1886" t="s">
        <v>60</v>
      </c>
      <c r="E25" s="1832" t="s">
        <v>61</v>
      </c>
      <c r="F25" s="1898" t="s">
        <v>62</v>
      </c>
      <c r="G25" s="2100"/>
      <c r="H25" s="1808" t="s">
        <v>63</v>
      </c>
      <c r="I25" s="1789" t="s">
        <v>64</v>
      </c>
      <c r="J25" s="1759" t="s">
        <v>65</v>
      </c>
      <c r="K25" s="1594" t="s">
        <v>66</v>
      </c>
      <c r="L25" s="1461" t="s">
        <v>67</v>
      </c>
      <c r="M25" s="1936" t="s">
        <v>68</v>
      </c>
      <c r="N25" s="1523"/>
      <c r="O25" s="886"/>
    </row>
    <row r="26" spans="1:15" ht="15" thickBot="1">
      <c r="A26" s="1804" t="s">
        <v>69</v>
      </c>
      <c r="B26" s="1462" t="s">
        <v>36</v>
      </c>
      <c r="D26" s="1919" t="s">
        <v>70</v>
      </c>
      <c r="E26" s="1547" t="s">
        <v>55</v>
      </c>
      <c r="F26" s="1863"/>
      <c r="G26" s="2100"/>
      <c r="H26" s="1809" t="s">
        <v>71</v>
      </c>
      <c r="I26" s="1789" t="s">
        <v>72</v>
      </c>
      <c r="J26" s="1759" t="s">
        <v>73</v>
      </c>
      <c r="K26" s="1899"/>
      <c r="L26" s="1459" t="s">
        <v>74</v>
      </c>
      <c r="M26" s="1475" t="s">
        <v>75</v>
      </c>
      <c r="N26" s="1523"/>
      <c r="O26" s="604"/>
    </row>
    <row r="27" spans="1:15" ht="18.600000000000001" thickBot="1">
      <c r="A27" s="1880" t="s">
        <v>76</v>
      </c>
      <c r="B27" s="1461" t="s">
        <v>38</v>
      </c>
      <c r="D27" s="1551" t="s">
        <v>36</v>
      </c>
      <c r="E27" s="1461" t="s">
        <v>67</v>
      </c>
      <c r="F27" s="1914" t="s">
        <v>36</v>
      </c>
      <c r="G27" s="2100"/>
      <c r="H27" s="1916" t="s">
        <v>77</v>
      </c>
      <c r="I27" s="1897" t="s">
        <v>78</v>
      </c>
      <c r="J27" s="1462" t="s">
        <v>36</v>
      </c>
      <c r="K27" s="1595" t="s">
        <v>79</v>
      </c>
      <c r="L27" s="1462" t="s">
        <v>79</v>
      </c>
      <c r="M27" s="1878" t="s">
        <v>80</v>
      </c>
      <c r="N27" s="1869" t="s">
        <v>81</v>
      </c>
      <c r="O27" s="1621"/>
    </row>
    <row r="28" spans="1:15" ht="15" thickBot="1">
      <c r="A28" s="1881" t="s">
        <v>34</v>
      </c>
      <c r="B28" s="1459" t="s">
        <v>82</v>
      </c>
      <c r="D28" s="1594" t="s">
        <v>57</v>
      </c>
      <c r="E28" s="1459" t="s">
        <v>83</v>
      </c>
      <c r="F28" s="1830" t="s">
        <v>84</v>
      </c>
      <c r="G28" s="2100"/>
      <c r="H28" s="1684" t="s">
        <v>36</v>
      </c>
      <c r="I28" s="1804" t="s">
        <v>85</v>
      </c>
      <c r="J28" s="1481" t="s">
        <v>86</v>
      </c>
      <c r="K28" s="1460" t="s">
        <v>87</v>
      </c>
      <c r="L28" s="1481" t="s">
        <v>88</v>
      </c>
      <c r="M28" s="1884" t="s">
        <v>89</v>
      </c>
      <c r="N28" s="604"/>
      <c r="O28" s="604"/>
    </row>
    <row r="29" spans="1:15" ht="15" thickBot="1">
      <c r="A29" s="1519"/>
      <c r="B29" s="1878" t="s">
        <v>90</v>
      </c>
      <c r="D29" s="1459" t="s">
        <v>91</v>
      </c>
      <c r="E29" s="1636" t="s">
        <v>92</v>
      </c>
      <c r="F29" s="1433" t="s">
        <v>93</v>
      </c>
      <c r="G29" s="2100"/>
      <c r="H29" s="1726" t="s">
        <v>94</v>
      </c>
      <c r="I29" s="1858" t="s">
        <v>4</v>
      </c>
      <c r="J29" s="1459" t="s">
        <v>82</v>
      </c>
      <c r="K29" s="1902" t="s">
        <v>95</v>
      </c>
      <c r="L29" s="1461" t="s">
        <v>96</v>
      </c>
      <c r="M29" s="1879" t="s">
        <v>97</v>
      </c>
      <c r="N29" s="604"/>
      <c r="O29" s="1473"/>
    </row>
    <row r="30" spans="1:15" ht="15" thickBot="1">
      <c r="A30" s="1519"/>
      <c r="B30" s="1879" t="s">
        <v>34</v>
      </c>
      <c r="D30" s="1903" t="s">
        <v>98</v>
      </c>
      <c r="E30" s="1860" t="s">
        <v>99</v>
      </c>
      <c r="F30" s="1862" t="s">
        <v>54</v>
      </c>
      <c r="G30" s="2100"/>
      <c r="H30" s="1605" t="s">
        <v>100</v>
      </c>
      <c r="I30" s="1787" t="s">
        <v>23</v>
      </c>
      <c r="J30" s="1547" t="s">
        <v>101</v>
      </c>
      <c r="K30" s="1970" t="s">
        <v>80</v>
      </c>
      <c r="L30" s="1976" t="s">
        <v>101</v>
      </c>
      <c r="M30" s="1973"/>
      <c r="N30" s="1621"/>
      <c r="O30" s="1473"/>
    </row>
    <row r="31" spans="1:15">
      <c r="A31" s="1763"/>
      <c r="B31" s="1862" t="s">
        <v>50</v>
      </c>
      <c r="C31" s="1635"/>
      <c r="D31" s="1815" t="s">
        <v>102</v>
      </c>
      <c r="E31" s="1637" t="s">
        <v>103</v>
      </c>
      <c r="F31" s="1759" t="s">
        <v>104</v>
      </c>
      <c r="G31" s="2100"/>
      <c r="H31" s="1611" t="s">
        <v>101</v>
      </c>
      <c r="I31" s="1790" t="s">
        <v>105</v>
      </c>
      <c r="J31" s="1461" t="s">
        <v>106</v>
      </c>
      <c r="K31" s="1971" t="s">
        <v>107</v>
      </c>
      <c r="L31" s="1977" t="s">
        <v>108</v>
      </c>
      <c r="M31" s="1974"/>
      <c r="N31" s="1747"/>
      <c r="O31" s="1473"/>
    </row>
    <row r="32" spans="1:15" ht="16.95" customHeight="1" thickBot="1">
      <c r="A32" s="1739"/>
      <c r="B32" s="1863" t="s">
        <v>109</v>
      </c>
      <c r="C32" s="1635"/>
      <c r="D32" s="1823" t="s">
        <v>110</v>
      </c>
      <c r="E32" s="1641" t="s">
        <v>111</v>
      </c>
      <c r="G32" s="2100"/>
      <c r="H32" s="1605" t="s">
        <v>112</v>
      </c>
      <c r="I32" s="1787" t="s">
        <v>113</v>
      </c>
      <c r="J32" s="1459" t="s">
        <v>114</v>
      </c>
      <c r="K32" s="1972" t="s">
        <v>115</v>
      </c>
      <c r="L32" s="1978" t="s">
        <v>114</v>
      </c>
      <c r="M32" s="1747"/>
      <c r="N32" s="604"/>
      <c r="O32" s="1473"/>
    </row>
    <row r="33" spans="1:15" ht="15" thickBot="1">
      <c r="A33" s="1635"/>
      <c r="C33" s="1635"/>
      <c r="D33" s="1508"/>
      <c r="G33" s="2100"/>
      <c r="H33" s="1917" t="s">
        <v>116</v>
      </c>
      <c r="J33" s="508"/>
      <c r="K33" s="1462" t="s">
        <v>36</v>
      </c>
      <c r="L33" s="1975" t="s">
        <v>117</v>
      </c>
      <c r="M33" s="1621"/>
      <c r="N33" s="277"/>
      <c r="O33" s="277"/>
    </row>
    <row r="34" spans="1:15" s="277" customFormat="1" ht="16.2" customHeight="1" thickBot="1">
      <c r="A34" s="1508"/>
      <c r="C34" s="1635"/>
      <c r="D34" s="1635"/>
      <c r="E34" s="1087" t="s">
        <v>118</v>
      </c>
      <c r="G34" s="2100"/>
      <c r="H34" s="1918" t="s">
        <v>119</v>
      </c>
      <c r="I34" s="1087" t="s">
        <v>120</v>
      </c>
      <c r="J34" s="1567" t="s">
        <v>121</v>
      </c>
      <c r="K34" s="1481" t="s">
        <v>88</v>
      </c>
      <c r="L34" s="1864" t="s">
        <v>122</v>
      </c>
      <c r="M34" s="918"/>
    </row>
    <row r="35" spans="1:15" ht="13.2" customHeight="1" thickBot="1">
      <c r="A35" s="1635"/>
      <c r="C35" s="1635"/>
      <c r="D35" s="1635"/>
      <c r="E35" s="1549" t="s">
        <v>123</v>
      </c>
      <c r="G35" s="2100"/>
      <c r="I35" s="1841" t="s">
        <v>124</v>
      </c>
      <c r="J35" s="1947" t="s">
        <v>125</v>
      </c>
      <c r="K35" s="1459" t="s">
        <v>126</v>
      </c>
      <c r="L35" s="1943" t="s">
        <v>127</v>
      </c>
      <c r="M35" s="508"/>
      <c r="N35" s="1508"/>
      <c r="O35" s="277"/>
    </row>
    <row r="36" spans="1:15" ht="15" thickBot="1">
      <c r="A36"/>
      <c r="E36" s="1087" t="s">
        <v>128</v>
      </c>
      <c r="G36" s="2101"/>
      <c r="I36" s="1749" t="s">
        <v>129</v>
      </c>
      <c r="J36" s="1985" t="s">
        <v>130</v>
      </c>
      <c r="K36" s="1949" t="s">
        <v>131</v>
      </c>
      <c r="L36" s="1954" t="s">
        <v>132</v>
      </c>
      <c r="M36" s="918"/>
      <c r="N36" s="277"/>
      <c r="O36" s="277"/>
    </row>
    <row r="37" spans="1:15">
      <c r="A37"/>
      <c r="J37" s="1986"/>
      <c r="K37" s="1958" t="s">
        <v>133</v>
      </c>
      <c r="L37" s="1980" t="s">
        <v>134</v>
      </c>
      <c r="M37" s="508"/>
      <c r="N37" s="277"/>
      <c r="O37" s="277"/>
    </row>
    <row r="38" spans="1:15" ht="15.6">
      <c r="A38"/>
      <c r="J38" s="1987"/>
      <c r="K38" s="1951" t="s">
        <v>135</v>
      </c>
      <c r="L38" s="1981" t="s">
        <v>136</v>
      </c>
      <c r="M38" s="555"/>
      <c r="N38" s="277"/>
      <c r="O38" s="277"/>
    </row>
    <row r="39" spans="1:15" ht="16.2" customHeight="1" thickBot="1">
      <c r="A39" s="681">
        <v>18</v>
      </c>
      <c r="B39" s="681">
        <f t="shared" ref="B39:I39" si="2">A39+1</f>
        <v>19</v>
      </c>
      <c r="C39" s="681">
        <f t="shared" si="2"/>
        <v>20</v>
      </c>
      <c r="D39" s="681">
        <f t="shared" si="2"/>
        <v>21</v>
      </c>
      <c r="E39" s="681">
        <f t="shared" si="2"/>
        <v>22</v>
      </c>
      <c r="F39" s="681">
        <f t="shared" si="2"/>
        <v>23</v>
      </c>
      <c r="G39" s="681">
        <f t="shared" si="2"/>
        <v>24</v>
      </c>
      <c r="H39" s="681">
        <f t="shared" si="2"/>
        <v>25</v>
      </c>
      <c r="I39" s="681">
        <f t="shared" si="2"/>
        <v>26</v>
      </c>
      <c r="J39" s="1988"/>
      <c r="K39" s="1956" t="s">
        <v>137</v>
      </c>
      <c r="L39" s="1944" t="s">
        <v>138</v>
      </c>
      <c r="M39" s="853"/>
      <c r="N39" s="277"/>
      <c r="O39" s="277"/>
    </row>
    <row r="40" spans="1:15" ht="15" thickBot="1">
      <c r="A40" s="1925" t="s">
        <v>2</v>
      </c>
      <c r="B40" s="1764" t="s">
        <v>2</v>
      </c>
      <c r="C40" s="1762" t="s">
        <v>2</v>
      </c>
      <c r="D40" s="1926" t="s">
        <v>2</v>
      </c>
      <c r="E40" s="1764" t="s">
        <v>2</v>
      </c>
      <c r="F40" s="1653" t="s">
        <v>2</v>
      </c>
      <c r="G40" s="1653" t="s">
        <v>2</v>
      </c>
      <c r="H40" s="1653" t="s">
        <v>2</v>
      </c>
      <c r="I40" s="1653" t="s">
        <v>2</v>
      </c>
      <c r="J40" s="1762" t="s">
        <v>2</v>
      </c>
      <c r="K40" s="1989" t="s">
        <v>139</v>
      </c>
      <c r="L40" s="1982" t="s">
        <v>140</v>
      </c>
      <c r="M40" s="555"/>
      <c r="N40" s="277"/>
      <c r="O40" s="277"/>
    </row>
    <row r="41" spans="1:15" ht="15" thickBot="1">
      <c r="A41" s="1927">
        <f>M23+21</f>
        <v>46141</v>
      </c>
      <c r="B41" s="1554">
        <f t="shared" ref="B41:J41" si="3">A41+7</f>
        <v>46148</v>
      </c>
      <c r="C41" s="1518">
        <f t="shared" si="3"/>
        <v>46155</v>
      </c>
      <c r="D41" s="1469">
        <f t="shared" si="3"/>
        <v>46162</v>
      </c>
      <c r="E41" s="1765">
        <f t="shared" si="3"/>
        <v>46169</v>
      </c>
      <c r="F41" s="1469">
        <f t="shared" si="3"/>
        <v>46176</v>
      </c>
      <c r="G41" s="1469">
        <f t="shared" si="3"/>
        <v>46183</v>
      </c>
      <c r="H41" s="1469">
        <f t="shared" si="3"/>
        <v>46190</v>
      </c>
      <c r="I41" s="1469">
        <f t="shared" si="3"/>
        <v>46197</v>
      </c>
      <c r="J41" s="1928">
        <f t="shared" si="3"/>
        <v>46204</v>
      </c>
      <c r="K41" s="1983" t="s">
        <v>141</v>
      </c>
      <c r="L41" s="1984"/>
      <c r="M41" s="555"/>
      <c r="N41" s="277"/>
      <c r="O41" s="277"/>
    </row>
    <row r="42" spans="1:15" ht="15" thickBot="1">
      <c r="A42" s="1547" t="s">
        <v>142</v>
      </c>
      <c r="B42" s="1900" t="s">
        <v>143</v>
      </c>
      <c r="C42" s="1636" t="s">
        <v>144</v>
      </c>
      <c r="D42" s="1537"/>
      <c r="E42" s="1647" t="s">
        <v>145</v>
      </c>
      <c r="F42" s="1921"/>
      <c r="G42" s="1921"/>
      <c r="H42" s="1912" t="s">
        <v>146</v>
      </c>
      <c r="I42" s="1921"/>
      <c r="J42" s="1921"/>
      <c r="K42" s="1949" t="s">
        <v>147</v>
      </c>
      <c r="O42" s="277"/>
    </row>
    <row r="43" spans="1:15" ht="15" thickBot="1">
      <c r="A43" s="1474" t="s">
        <v>148</v>
      </c>
      <c r="B43" s="1901" t="s">
        <v>149</v>
      </c>
      <c r="C43" s="1639" t="s">
        <v>150</v>
      </c>
      <c r="D43" s="1534"/>
      <c r="E43" s="1911" t="s">
        <v>144</v>
      </c>
      <c r="F43" s="1922"/>
      <c r="G43" s="1922"/>
      <c r="H43" s="1913" t="s">
        <v>151</v>
      </c>
      <c r="I43" s="1922"/>
      <c r="J43" s="1922"/>
      <c r="K43" s="1958" t="s">
        <v>133</v>
      </c>
      <c r="M43" s="1472"/>
      <c r="N43" s="277"/>
      <c r="O43" s="277"/>
    </row>
    <row r="44" spans="1:15" ht="16.95" customHeight="1" thickBot="1">
      <c r="B44" s="1537"/>
      <c r="C44" s="1920"/>
      <c r="D44" s="1534"/>
      <c r="E44" s="1883" t="s">
        <v>152</v>
      </c>
      <c r="F44" s="1922"/>
      <c r="G44" s="1922"/>
      <c r="I44" s="1922"/>
      <c r="J44" s="1922"/>
      <c r="K44" s="1951" t="s">
        <v>153</v>
      </c>
    </row>
    <row r="45" spans="1:15" ht="18.600000000000001" thickBot="1">
      <c r="A45" s="1929" t="s">
        <v>154</v>
      </c>
      <c r="B45" s="1952" t="s">
        <v>155</v>
      </c>
      <c r="C45" s="1647" t="s">
        <v>156</v>
      </c>
      <c r="D45" s="1536"/>
      <c r="E45" s="1754"/>
      <c r="F45" s="1923"/>
      <c r="G45" s="1923"/>
      <c r="H45" s="1930"/>
      <c r="I45" s="1923"/>
      <c r="J45" s="1923"/>
      <c r="K45" s="1931" t="s">
        <v>157</v>
      </c>
      <c r="L45" s="1932" t="s">
        <v>158</v>
      </c>
      <c r="M45" s="1933" t="s">
        <v>159</v>
      </c>
      <c r="N45" s="1934" t="s">
        <v>160</v>
      </c>
    </row>
    <row r="46" spans="1:15">
      <c r="B46" s="1953" t="s">
        <v>161</v>
      </c>
      <c r="C46" s="1956" t="s">
        <v>12</v>
      </c>
      <c r="D46" s="855" t="s">
        <v>162</v>
      </c>
      <c r="E46" s="1949" t="s">
        <v>163</v>
      </c>
      <c r="F46" s="1943" t="s">
        <v>164</v>
      </c>
      <c r="G46" s="1943" t="s">
        <v>165</v>
      </c>
      <c r="H46" s="1567" t="s">
        <v>166</v>
      </c>
      <c r="I46" s="1924"/>
      <c r="J46" s="1924"/>
    </row>
    <row r="47" spans="1:15" ht="15.6">
      <c r="A47" s="1472"/>
      <c r="B47" s="1841" t="s">
        <v>167</v>
      </c>
      <c r="C47" s="1958" t="s">
        <v>168</v>
      </c>
      <c r="D47" s="1686" t="s">
        <v>169</v>
      </c>
      <c r="E47" s="1950" t="s">
        <v>170</v>
      </c>
      <c r="F47" s="1944" t="s">
        <v>171</v>
      </c>
      <c r="G47" s="1946" t="s">
        <v>172</v>
      </c>
      <c r="H47" s="1947" t="s">
        <v>173</v>
      </c>
      <c r="I47" s="1924"/>
      <c r="J47" s="1924"/>
    </row>
    <row r="48" spans="1:15" s="277" customFormat="1" ht="16.2" thickBot="1">
      <c r="A48" s="508"/>
      <c r="B48" s="1841" t="s">
        <v>174</v>
      </c>
      <c r="C48" s="1962" t="s">
        <v>175</v>
      </c>
      <c r="D48" s="1967" t="s">
        <v>176</v>
      </c>
      <c r="E48" s="1951" t="s">
        <v>177</v>
      </c>
      <c r="F48" s="1945" t="s">
        <v>178</v>
      </c>
      <c r="G48" s="1948" t="s">
        <v>179</v>
      </c>
      <c r="H48" s="1966" t="s">
        <v>180</v>
      </c>
      <c r="I48" s="1508"/>
      <c r="J48" s="1508"/>
    </row>
    <row r="49" spans="1:15">
      <c r="A49"/>
      <c r="B49" s="1941" t="s">
        <v>181</v>
      </c>
      <c r="C49" s="1956" t="s">
        <v>182</v>
      </c>
      <c r="D49" s="1955" t="s">
        <v>183</v>
      </c>
      <c r="E49" s="1956" t="s">
        <v>54</v>
      </c>
      <c r="F49" s="1942" t="s">
        <v>68</v>
      </c>
      <c r="J49" s="1508"/>
    </row>
    <row r="50" spans="1:15" ht="15.6">
      <c r="A50"/>
      <c r="B50" s="1841" t="s">
        <v>184</v>
      </c>
      <c r="C50" s="1958" t="s">
        <v>168</v>
      </c>
      <c r="D50" s="1957" t="s">
        <v>114</v>
      </c>
      <c r="E50" s="1950" t="s">
        <v>185</v>
      </c>
      <c r="F50" s="1940" t="s">
        <v>186</v>
      </c>
    </row>
    <row r="51" spans="1:15" ht="16.95" customHeight="1" thickBot="1">
      <c r="A51"/>
      <c r="B51" s="1969" t="s">
        <v>187</v>
      </c>
      <c r="C51" s="1959" t="s">
        <v>188</v>
      </c>
      <c r="D51" s="1960"/>
      <c r="E51" s="1963" t="s">
        <v>189</v>
      </c>
      <c r="F51" s="1965" t="s">
        <v>190</v>
      </c>
      <c r="I51" s="1784" t="s">
        <v>191</v>
      </c>
      <c r="J51" s="1187"/>
      <c r="O51" s="1525"/>
    </row>
    <row r="52" spans="1:15">
      <c r="A52"/>
      <c r="B52" s="1953" t="s">
        <v>192</v>
      </c>
      <c r="C52" s="1956" t="s">
        <v>193</v>
      </c>
      <c r="D52" s="1961"/>
      <c r="E52" s="918"/>
      <c r="F52" s="1939" t="s">
        <v>194</v>
      </c>
      <c r="H52" s="277"/>
      <c r="I52" s="277"/>
      <c r="J52" s="277"/>
      <c r="M52" s="1524"/>
      <c r="O52" s="1524"/>
    </row>
    <row r="53" spans="1:15" ht="21">
      <c r="A53"/>
      <c r="B53" s="1979" t="s">
        <v>195</v>
      </c>
      <c r="C53" s="1958" t="s">
        <v>196</v>
      </c>
      <c r="E53" s="1866"/>
      <c r="F53" s="1559" t="s">
        <v>197</v>
      </c>
      <c r="I53" s="1785" t="s">
        <v>198</v>
      </c>
      <c r="J53" s="1290"/>
      <c r="M53" s="1524"/>
      <c r="O53" s="1524"/>
    </row>
    <row r="54" spans="1:15" ht="15" thickBot="1">
      <c r="A54"/>
      <c r="B54" s="1749" t="s">
        <v>199</v>
      </c>
      <c r="C54" s="1968" t="s">
        <v>200</v>
      </c>
      <c r="D54" s="1635"/>
      <c r="F54" s="1964" t="s">
        <v>201</v>
      </c>
      <c r="H54" s="1528"/>
      <c r="M54" s="1524"/>
      <c r="O54" s="1524"/>
    </row>
    <row r="55" spans="1:15" ht="18">
      <c r="A55"/>
      <c r="B55" s="1508"/>
      <c r="I55" s="1882" t="s">
        <v>202</v>
      </c>
      <c r="J55" s="1527"/>
      <c r="K55" s="1527"/>
      <c r="M55" s="1524"/>
      <c r="O55" s="1524"/>
    </row>
    <row r="56" spans="1:15">
      <c r="A56"/>
      <c r="E56" s="1472"/>
    </row>
    <row r="57" spans="1:15">
      <c r="A57"/>
    </row>
    <row r="58" spans="1:15">
      <c r="A58"/>
    </row>
    <row r="59" spans="1:15">
      <c r="A59"/>
    </row>
    <row r="60" spans="1:15">
      <c r="A60"/>
    </row>
    <row r="61" spans="1:15">
      <c r="A61"/>
    </row>
    <row r="62" spans="1:15">
      <c r="A62"/>
    </row>
    <row r="63" spans="1:15">
      <c r="A63"/>
    </row>
    <row r="64" spans="1:15">
      <c r="A64"/>
    </row>
    <row r="65" spans="1:1">
      <c r="A65"/>
    </row>
    <row r="66" spans="1:1">
      <c r="A66"/>
    </row>
    <row r="67" spans="1:1">
      <c r="A67"/>
    </row>
    <row r="68" spans="1:1">
      <c r="A68"/>
    </row>
    <row r="69" spans="1:1">
      <c r="A69"/>
    </row>
    <row r="70" spans="1:1">
      <c r="A70"/>
    </row>
    <row r="71" spans="1:1">
      <c r="A71"/>
    </row>
    <row r="72" spans="1:1">
      <c r="A72"/>
    </row>
    <row r="73" spans="1:1">
      <c r="A73"/>
    </row>
    <row r="74" spans="1:1">
      <c r="A74"/>
    </row>
    <row r="75" spans="1:1">
      <c r="A75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  <row r="102" spans="1:1">
      <c r="A102"/>
    </row>
    <row r="103" spans="1:1">
      <c r="A103"/>
    </row>
    <row r="104" spans="1:1">
      <c r="A104"/>
    </row>
    <row r="105" spans="1:1">
      <c r="A105"/>
    </row>
    <row r="106" spans="1:1">
      <c r="A106"/>
    </row>
    <row r="107" spans="1:1">
      <c r="A107"/>
    </row>
    <row r="108" spans="1:1">
      <c r="A108"/>
    </row>
    <row r="109" spans="1:1">
      <c r="A109"/>
    </row>
    <row r="110" spans="1:1">
      <c r="A110"/>
    </row>
    <row r="111" spans="1:1">
      <c r="A111"/>
    </row>
    <row r="112" spans="1:1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  <row r="152" spans="1:1">
      <c r="A152"/>
    </row>
    <row r="153" spans="1:1">
      <c r="A153"/>
    </row>
    <row r="154" spans="1:1">
      <c r="A154"/>
    </row>
    <row r="155" spans="1:1">
      <c r="A155"/>
    </row>
    <row r="156" spans="1:1">
      <c r="A156"/>
    </row>
    <row r="157" spans="1:1">
      <c r="A157"/>
    </row>
    <row r="158" spans="1:1">
      <c r="A158"/>
    </row>
    <row r="159" spans="1:1">
      <c r="A159"/>
    </row>
    <row r="160" spans="1:1">
      <c r="A160"/>
    </row>
    <row r="161" spans="1:1">
      <c r="A161"/>
    </row>
    <row r="162" spans="1:1">
      <c r="A162"/>
    </row>
    <row r="163" spans="1:1">
      <c r="A163"/>
    </row>
    <row r="164" spans="1:1">
      <c r="A164"/>
    </row>
    <row r="165" spans="1:1">
      <c r="A165"/>
    </row>
    <row r="166" spans="1:1">
      <c r="A166"/>
    </row>
    <row r="167" spans="1:1">
      <c r="A167"/>
    </row>
    <row r="168" spans="1:1">
      <c r="A168"/>
    </row>
    <row r="169" spans="1:1">
      <c r="A169"/>
    </row>
    <row r="170" spans="1:1">
      <c r="A170"/>
    </row>
    <row r="171" spans="1:1">
      <c r="A171"/>
    </row>
    <row r="172" spans="1:1">
      <c r="A172"/>
    </row>
    <row r="173" spans="1:1">
      <c r="A173"/>
    </row>
    <row r="174" spans="1:1">
      <c r="A174"/>
    </row>
    <row r="175" spans="1:1">
      <c r="A175"/>
    </row>
    <row r="176" spans="1:1">
      <c r="A176"/>
    </row>
    <row r="177" spans="1:1">
      <c r="A177"/>
    </row>
    <row r="178" spans="1:1">
      <c r="A178"/>
    </row>
    <row r="179" spans="1:1">
      <c r="A179"/>
    </row>
    <row r="180" spans="1:1">
      <c r="A180"/>
    </row>
    <row r="181" spans="1:1">
      <c r="A181"/>
    </row>
    <row r="182" spans="1:1">
      <c r="A182"/>
    </row>
    <row r="183" spans="1:1">
      <c r="A183"/>
    </row>
    <row r="184" spans="1:1">
      <c r="A184"/>
    </row>
    <row r="185" spans="1:1">
      <c r="A185"/>
    </row>
    <row r="186" spans="1:1">
      <c r="A186"/>
    </row>
    <row r="187" spans="1:1">
      <c r="A187"/>
    </row>
    <row r="188" spans="1:1">
      <c r="A188"/>
    </row>
  </sheetData>
  <mergeCells count="6">
    <mergeCell ref="B5:B12"/>
    <mergeCell ref="G3:G12"/>
    <mergeCell ref="K16:N16"/>
    <mergeCell ref="N22:N23"/>
    <mergeCell ref="F8:F10"/>
    <mergeCell ref="G22:G36"/>
  </mergeCells>
  <phoneticPr fontId="89" type="noConversion"/>
  <hyperlinks>
    <hyperlink ref="N27" r:id="rId1" xr:uid="{7B5383D8-CCBE-4FBF-8B02-EEF7DD8B005D}"/>
  </hyperlinks>
  <pageMargins left="0.7" right="0.7" top="0.75" bottom="0.75" header="0.3" footer="0.3"/>
  <pageSetup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D848A-9648-418D-B67C-D007AE25AB18}">
  <sheetPr>
    <tabColor theme="3" tint="-0.249977111117893"/>
  </sheetPr>
  <dimension ref="A1:IU101"/>
  <sheetViews>
    <sheetView zoomScale="60" zoomScaleNormal="60" workbookViewId="0">
      <selection activeCell="F6" sqref="F6:F8"/>
    </sheetView>
  </sheetViews>
  <sheetFormatPr baseColWidth="10" defaultColWidth="8.88671875" defaultRowHeight="14.4"/>
  <cols>
    <col min="1" max="1" width="23.6640625" bestFit="1" customWidth="1"/>
    <col min="2" max="2" width="25.88671875" bestFit="1" customWidth="1"/>
    <col min="3" max="3" width="22.5546875" customWidth="1"/>
    <col min="4" max="4" width="25.33203125" bestFit="1" customWidth="1"/>
    <col min="5" max="5" width="35.109375" customWidth="1"/>
    <col min="6" max="6" width="25.44140625" customWidth="1"/>
    <col min="7" max="8" width="21.33203125" customWidth="1"/>
    <col min="9" max="9" width="22" bestFit="1" customWidth="1"/>
    <col min="10" max="10" width="26.5546875" bestFit="1" customWidth="1"/>
    <col min="11" max="11" width="21.33203125" bestFit="1" customWidth="1"/>
    <col min="12" max="12" width="26.33203125" bestFit="1" customWidth="1"/>
    <col min="13" max="13" width="26.6640625" bestFit="1" customWidth="1"/>
    <col min="14" max="14" width="27.6640625" bestFit="1" customWidth="1"/>
    <col min="15" max="15" width="20.109375" customWidth="1"/>
    <col min="16" max="16" width="25.88671875" bestFit="1" customWidth="1"/>
    <col min="17" max="17" width="22.6640625" bestFit="1" customWidth="1"/>
    <col min="18" max="18" width="11.5546875" customWidth="1"/>
    <col min="19" max="19" width="6.88671875" customWidth="1"/>
    <col min="20" max="256" width="11.44140625" customWidth="1"/>
  </cols>
  <sheetData>
    <row r="1" spans="1:34" ht="28.8">
      <c r="A1" s="2110"/>
      <c r="B1" s="2110"/>
      <c r="C1" s="2110"/>
      <c r="D1" s="2110"/>
      <c r="E1" s="829"/>
      <c r="F1" s="6"/>
      <c r="G1" s="2111"/>
      <c r="H1" s="2111"/>
      <c r="I1" s="2111"/>
      <c r="J1" s="2112"/>
      <c r="K1" s="2112"/>
      <c r="M1" s="1192"/>
      <c r="N1" s="1193" t="s">
        <v>655</v>
      </c>
      <c r="O1" s="2113">
        <v>42795</v>
      </c>
      <c r="P1" s="2113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7"/>
      <c r="AG1" s="277"/>
      <c r="AH1" s="277"/>
    </row>
    <row r="2" spans="1:34" ht="40.5" customHeight="1">
      <c r="A2" s="17"/>
      <c r="B2" s="17"/>
      <c r="C2" s="17"/>
      <c r="D2" s="17"/>
      <c r="E2" s="6"/>
      <c r="F2" s="4"/>
      <c r="G2" s="4"/>
      <c r="H2" s="4"/>
      <c r="I2" s="5"/>
      <c r="M2" s="15"/>
      <c r="N2" s="16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277"/>
      <c r="AE2" s="277"/>
      <c r="AF2" s="277"/>
      <c r="AG2" s="277"/>
    </row>
    <row r="3" spans="1:34" s="319" customFormat="1">
      <c r="A3" s="322">
        <v>35</v>
      </c>
      <c r="B3" s="322">
        <f>A3+1</f>
        <v>36</v>
      </c>
      <c r="C3" s="322">
        <f t="shared" ref="C3:H3" si="0">B3+1</f>
        <v>37</v>
      </c>
      <c r="D3" s="322">
        <f t="shared" si="0"/>
        <v>38</v>
      </c>
      <c r="E3" s="322">
        <f t="shared" si="0"/>
        <v>39</v>
      </c>
      <c r="F3" s="1325">
        <f t="shared" si="0"/>
        <v>40</v>
      </c>
      <c r="G3" s="322">
        <f t="shared" si="0"/>
        <v>41</v>
      </c>
      <c r="H3" s="322">
        <f t="shared" si="0"/>
        <v>42</v>
      </c>
      <c r="I3" s="322"/>
      <c r="J3" s="322"/>
      <c r="K3" s="322">
        <v>45</v>
      </c>
      <c r="L3" s="322">
        <f>K3+1</f>
        <v>46</v>
      </c>
      <c r="M3" s="322">
        <f>L3+1</f>
        <v>47</v>
      </c>
      <c r="N3" s="322">
        <f>M3+1</f>
        <v>48</v>
      </c>
      <c r="O3" s="322">
        <f>N3+1</f>
        <v>49</v>
      </c>
      <c r="P3" s="322">
        <f>O3+1</f>
        <v>50</v>
      </c>
      <c r="Q3" s="322"/>
      <c r="R3" s="320"/>
      <c r="S3" s="320"/>
      <c r="T3" s="320"/>
      <c r="U3" s="320"/>
      <c r="V3" s="320"/>
      <c r="W3" s="320"/>
      <c r="X3" s="320"/>
      <c r="Y3" s="320"/>
      <c r="Z3" s="320"/>
      <c r="AA3" s="320"/>
      <c r="AB3" s="320"/>
      <c r="AC3" s="320"/>
      <c r="AD3" s="320"/>
      <c r="AE3" s="320"/>
      <c r="AF3" s="320"/>
      <c r="AG3" s="320"/>
    </row>
    <row r="4" spans="1:34" s="2" customFormat="1" ht="14.25" customHeight="1">
      <c r="A4" s="9" t="s">
        <v>2</v>
      </c>
      <c r="B4" s="9" t="s">
        <v>2</v>
      </c>
      <c r="C4" s="9" t="s">
        <v>2</v>
      </c>
      <c r="D4" s="9" t="s">
        <v>2</v>
      </c>
      <c r="E4" s="9" t="s">
        <v>2</v>
      </c>
      <c r="G4" s="9" t="s">
        <v>2</v>
      </c>
      <c r="H4" s="111" t="s">
        <v>2</v>
      </c>
      <c r="I4" s="2129" t="s">
        <v>656</v>
      </c>
      <c r="J4" s="2130"/>
      <c r="K4" s="703" t="s">
        <v>2</v>
      </c>
      <c r="L4" s="703" t="s">
        <v>2</v>
      </c>
      <c r="M4" s="111" t="s">
        <v>2</v>
      </c>
      <c r="N4" s="111" t="s">
        <v>2</v>
      </c>
      <c r="O4" s="111" t="s">
        <v>2</v>
      </c>
      <c r="P4" s="9" t="s">
        <v>2</v>
      </c>
      <c r="Q4" s="2114" t="s">
        <v>468</v>
      </c>
      <c r="R4" s="318"/>
      <c r="S4" s="1330"/>
      <c r="T4" s="318"/>
      <c r="U4" s="318"/>
      <c r="V4" s="318"/>
      <c r="W4" s="318"/>
      <c r="X4" s="318"/>
      <c r="Y4" s="318"/>
      <c r="Z4" s="318"/>
      <c r="AA4" s="318"/>
      <c r="AB4" s="318"/>
      <c r="AC4" s="318"/>
      <c r="AD4" s="318"/>
      <c r="AE4" s="318"/>
      <c r="AF4" s="318"/>
      <c r="AG4" s="318"/>
    </row>
    <row r="5" spans="1:34" s="3" customFormat="1" ht="15" thickBot="1">
      <c r="A5" s="20">
        <v>42613</v>
      </c>
      <c r="B5" s="472">
        <f t="shared" ref="B5:H5" si="1">A5+7</f>
        <v>42620</v>
      </c>
      <c r="C5" s="20">
        <f t="shared" si="1"/>
        <v>42627</v>
      </c>
      <c r="D5" s="20">
        <f t="shared" si="1"/>
        <v>42634</v>
      </c>
      <c r="E5" s="20">
        <f t="shared" si="1"/>
        <v>42641</v>
      </c>
      <c r="F5" s="20">
        <f t="shared" si="1"/>
        <v>42648</v>
      </c>
      <c r="G5" s="112">
        <f t="shared" si="1"/>
        <v>42655</v>
      </c>
      <c r="H5" s="10">
        <f t="shared" si="1"/>
        <v>42662</v>
      </c>
      <c r="I5" s="2131"/>
      <c r="J5" s="2132"/>
      <c r="K5" s="935">
        <v>42683</v>
      </c>
      <c r="L5" s="660">
        <f>K5+7</f>
        <v>42690</v>
      </c>
      <c r="M5" s="660">
        <f>L5+7</f>
        <v>42697</v>
      </c>
      <c r="N5" s="661">
        <f>M5+7</f>
        <v>42704</v>
      </c>
      <c r="O5" s="852">
        <f>N5+7</f>
        <v>42711</v>
      </c>
      <c r="P5" s="660">
        <f>O5+7</f>
        <v>42718</v>
      </c>
      <c r="Q5" s="2114"/>
      <c r="R5" s="291"/>
      <c r="S5" s="1330"/>
      <c r="T5" s="291"/>
      <c r="U5" s="291"/>
      <c r="V5" s="291"/>
      <c r="W5" s="291"/>
      <c r="X5" s="291"/>
      <c r="Y5" s="291"/>
      <c r="Z5" s="291"/>
      <c r="AA5" s="291"/>
      <c r="AB5" s="291"/>
      <c r="AC5" s="291"/>
      <c r="AD5" s="291"/>
      <c r="AE5" s="291"/>
      <c r="AF5" s="291"/>
      <c r="AG5" s="291"/>
    </row>
    <row r="6" spans="1:34" s="356" customFormat="1" ht="18.600000000000001" customHeight="1" thickTop="1">
      <c r="A6" s="499"/>
      <c r="B6" s="1180" t="s">
        <v>678</v>
      </c>
      <c r="C6" s="1097"/>
      <c r="D6" s="1154"/>
      <c r="E6" s="1336"/>
      <c r="F6" s="1345" t="s">
        <v>470</v>
      </c>
      <c r="G6" s="890" t="s">
        <v>470</v>
      </c>
      <c r="H6" s="609"/>
      <c r="I6" s="2108"/>
      <c r="J6" s="2108"/>
      <c r="K6" s="895" t="s">
        <v>658</v>
      </c>
      <c r="L6" s="1049" t="s">
        <v>12</v>
      </c>
      <c r="M6" s="952" t="s">
        <v>552</v>
      </c>
      <c r="N6" s="1219" t="s">
        <v>54</v>
      </c>
      <c r="O6" s="1354" t="s">
        <v>552</v>
      </c>
      <c r="P6" s="1219" t="s">
        <v>54</v>
      </c>
      <c r="Q6" s="2114"/>
      <c r="R6" s="913"/>
      <c r="S6" s="1330"/>
      <c r="T6" s="913"/>
      <c r="U6" s="913"/>
      <c r="V6" s="913"/>
      <c r="W6" s="913"/>
      <c r="X6" s="913"/>
      <c r="Y6" s="913"/>
      <c r="Z6" s="913"/>
      <c r="AA6" s="913"/>
      <c r="AB6" s="913"/>
      <c r="AC6" s="913"/>
      <c r="AD6" s="913"/>
      <c r="AE6" s="913"/>
      <c r="AF6" s="913"/>
      <c r="AG6" s="913"/>
    </row>
    <row r="7" spans="1:34" s="915" customFormat="1" ht="19.95" customHeight="1" thickBot="1">
      <c r="A7" s="301"/>
      <c r="B7" s="1181" t="s">
        <v>679</v>
      </c>
      <c r="C7" s="1098"/>
      <c r="D7" s="1155"/>
      <c r="E7" s="811"/>
      <c r="F7" s="929" t="s">
        <v>536</v>
      </c>
      <c r="G7" s="891" t="s">
        <v>536</v>
      </c>
      <c r="H7" s="848"/>
      <c r="I7" s="2108"/>
      <c r="J7" s="2108"/>
      <c r="K7" s="904" t="s">
        <v>24</v>
      </c>
      <c r="L7" s="1049" t="s">
        <v>277</v>
      </c>
      <c r="M7" s="803" t="s">
        <v>553</v>
      </c>
      <c r="N7" s="1220" t="s">
        <v>680</v>
      </c>
      <c r="O7" s="1354" t="s">
        <v>613</v>
      </c>
      <c r="P7" s="1220" t="s">
        <v>680</v>
      </c>
      <c r="Q7" s="2114"/>
      <c r="R7" s="914"/>
      <c r="S7" s="1330"/>
      <c r="T7" s="914"/>
      <c r="U7" s="914"/>
      <c r="V7" s="914"/>
      <c r="W7" s="914"/>
      <c r="X7" s="914"/>
      <c r="Y7" s="914"/>
      <c r="Z7" s="914"/>
      <c r="AA7" s="914"/>
      <c r="AB7" s="914"/>
      <c r="AC7" s="914"/>
      <c r="AD7" s="914"/>
      <c r="AE7" s="914"/>
      <c r="AF7" s="914"/>
      <c r="AG7" s="914"/>
    </row>
    <row r="8" spans="1:34" s="915" customFormat="1" ht="19.95" customHeight="1" thickTop="1" thickBot="1">
      <c r="A8" s="301"/>
      <c r="B8" s="1181"/>
      <c r="C8" s="1098"/>
      <c r="D8" s="1155"/>
      <c r="E8" s="811"/>
      <c r="F8" s="1346" t="s">
        <v>24</v>
      </c>
      <c r="G8" s="891" t="s">
        <v>25</v>
      </c>
      <c r="H8" s="848"/>
      <c r="I8" s="2108"/>
      <c r="J8" s="2108"/>
      <c r="K8" s="931" t="s">
        <v>547</v>
      </c>
      <c r="L8" s="1352"/>
      <c r="M8" s="836" t="s">
        <v>293</v>
      </c>
      <c r="N8" s="1221" t="s">
        <v>681</v>
      </c>
      <c r="O8" s="1181" t="s">
        <v>23</v>
      </c>
      <c r="P8" s="1221" t="s">
        <v>682</v>
      </c>
      <c r="Q8" s="2114"/>
      <c r="R8" s="914"/>
      <c r="S8" s="1330"/>
      <c r="T8" s="914"/>
      <c r="U8" s="914"/>
      <c r="V8" s="914"/>
      <c r="W8" s="914"/>
      <c r="X8" s="914"/>
      <c r="Y8" s="914"/>
      <c r="Z8" s="914"/>
      <c r="AA8" s="914"/>
      <c r="AB8" s="914"/>
      <c r="AC8" s="914"/>
      <c r="AD8" s="914"/>
      <c r="AE8" s="914"/>
      <c r="AF8" s="914"/>
      <c r="AG8" s="914"/>
    </row>
    <row r="9" spans="1:34" s="356" customFormat="1" ht="17.399999999999999" customHeight="1" thickTop="1" thickBot="1">
      <c r="A9" s="916"/>
      <c r="B9" s="1182"/>
      <c r="C9" s="1099" t="s">
        <v>657</v>
      </c>
      <c r="D9" s="1156" t="s">
        <v>269</v>
      </c>
      <c r="E9" s="1175"/>
      <c r="F9" s="1049" t="s">
        <v>12</v>
      </c>
      <c r="G9" s="1179" t="s">
        <v>119</v>
      </c>
      <c r="H9" s="609"/>
      <c r="I9" s="2108"/>
      <c r="J9" s="2108"/>
      <c r="K9" s="907" t="s">
        <v>549</v>
      </c>
      <c r="L9" s="1352"/>
      <c r="M9" s="952" t="s">
        <v>101</v>
      </c>
      <c r="N9" s="1063"/>
      <c r="O9" s="876" t="s">
        <v>683</v>
      </c>
      <c r="P9" s="1138"/>
      <c r="Q9" s="2114"/>
      <c r="R9" s="913"/>
      <c r="S9" s="1330"/>
      <c r="T9" s="913"/>
      <c r="U9" s="913"/>
      <c r="V9" s="913"/>
      <c r="W9" s="913"/>
      <c r="X9" s="913"/>
      <c r="Y9" s="913"/>
      <c r="Z9" s="913"/>
      <c r="AA9" s="913"/>
      <c r="AB9" s="913"/>
      <c r="AC9" s="913"/>
      <c r="AD9" s="913"/>
      <c r="AE9" s="913"/>
      <c r="AF9" s="913"/>
      <c r="AG9" s="913"/>
    </row>
    <row r="10" spans="1:34" s="356" customFormat="1" ht="19.5" customHeight="1" thickTop="1" thickBot="1">
      <c r="A10" s="916"/>
      <c r="B10" s="1165"/>
      <c r="C10" s="1099" t="s">
        <v>659</v>
      </c>
      <c r="D10" s="1155" t="s">
        <v>661</v>
      </c>
      <c r="E10" s="1055"/>
      <c r="F10" s="1049" t="s">
        <v>293</v>
      </c>
      <c r="G10" s="610"/>
      <c r="H10" s="848"/>
      <c r="I10" s="2108"/>
      <c r="J10" s="2108"/>
      <c r="K10" s="1328"/>
      <c r="L10" s="1352"/>
      <c r="M10" s="983" t="s">
        <v>553</v>
      </c>
      <c r="N10" s="301"/>
      <c r="O10" s="592" t="s">
        <v>613</v>
      </c>
      <c r="P10" s="1131"/>
      <c r="Q10" s="2114"/>
      <c r="R10" s="913"/>
      <c r="S10" s="1330"/>
      <c r="T10" s="913"/>
      <c r="U10" s="913"/>
      <c r="V10" s="913"/>
      <c r="W10" s="913"/>
      <c r="X10" s="913"/>
      <c r="Y10" s="913"/>
      <c r="Z10" s="913"/>
      <c r="AA10" s="913"/>
      <c r="AB10" s="913"/>
      <c r="AC10" s="913"/>
      <c r="AD10" s="913"/>
      <c r="AE10" s="913"/>
      <c r="AF10" s="913"/>
      <c r="AG10" s="913"/>
    </row>
    <row r="11" spans="1:34" s="356" customFormat="1" ht="22.2" thickTop="1" thickBot="1">
      <c r="A11" s="916"/>
      <c r="B11" s="1165"/>
      <c r="C11" s="1099" t="s">
        <v>660</v>
      </c>
      <c r="D11" s="1157"/>
      <c r="E11" s="957"/>
      <c r="F11" s="263" t="s">
        <v>684</v>
      </c>
      <c r="G11" s="1166"/>
      <c r="H11" s="848"/>
      <c r="I11" s="2108"/>
      <c r="J11" s="2108"/>
      <c r="K11" s="1068"/>
      <c r="L11" s="1352"/>
      <c r="M11" s="836" t="s">
        <v>284</v>
      </c>
      <c r="N11" s="1337"/>
      <c r="O11" s="841" t="s">
        <v>284</v>
      </c>
      <c r="P11" s="1138"/>
      <c r="Q11" s="2114"/>
      <c r="R11" s="913"/>
      <c r="S11" s="1330"/>
      <c r="T11" s="913"/>
      <c r="U11" s="913"/>
      <c r="V11" s="913"/>
      <c r="W11" s="913"/>
      <c r="X11" s="913"/>
      <c r="Y11" s="913"/>
      <c r="Z11" s="913"/>
      <c r="AA11" s="913"/>
      <c r="AB11" s="913"/>
      <c r="AC11" s="913"/>
      <c r="AD11" s="913"/>
      <c r="AE11" s="913"/>
      <c r="AF11" s="913"/>
      <c r="AG11" s="913"/>
    </row>
    <row r="12" spans="1:34" s="356" customFormat="1" ht="15" thickTop="1">
      <c r="A12" s="916"/>
      <c r="B12" s="917"/>
      <c r="C12" s="1147"/>
      <c r="D12" s="1100"/>
      <c r="E12" s="1051"/>
      <c r="F12" s="421" t="s">
        <v>284</v>
      </c>
      <c r="G12" s="1137"/>
      <c r="H12" s="555"/>
      <c r="I12" s="2108"/>
      <c r="J12" s="2108"/>
      <c r="K12" s="923"/>
      <c r="L12" s="1352"/>
      <c r="M12" s="630" t="s">
        <v>685</v>
      </c>
      <c r="N12" s="1332"/>
      <c r="O12" s="263" t="s">
        <v>127</v>
      </c>
      <c r="P12" s="1138"/>
      <c r="Q12" s="2114"/>
      <c r="R12" s="913"/>
      <c r="S12" s="1330"/>
      <c r="T12" s="913"/>
      <c r="U12" s="913"/>
      <c r="V12" s="913"/>
      <c r="W12" s="913"/>
      <c r="X12" s="913"/>
      <c r="Y12" s="913"/>
      <c r="Z12" s="913"/>
      <c r="AA12" s="913"/>
      <c r="AB12" s="913"/>
      <c r="AC12" s="913"/>
      <c r="AD12" s="913"/>
      <c r="AE12" s="913"/>
      <c r="AF12" s="913"/>
      <c r="AG12" s="913"/>
    </row>
    <row r="13" spans="1:34" s="356" customFormat="1" ht="18.600000000000001" thickBot="1">
      <c r="A13" s="916"/>
      <c r="B13" s="917"/>
      <c r="C13" s="1148"/>
      <c r="D13" s="1101" t="s">
        <v>662</v>
      </c>
      <c r="E13" s="1052" t="s">
        <v>557</v>
      </c>
      <c r="F13" s="421" t="s">
        <v>686</v>
      </c>
      <c r="G13" s="1137"/>
      <c r="H13" s="555"/>
      <c r="I13" s="2108"/>
      <c r="J13" s="2108"/>
      <c r="K13" s="917"/>
      <c r="L13" s="1352"/>
      <c r="M13" s="1116" t="s">
        <v>24</v>
      </c>
      <c r="N13" s="1302"/>
      <c r="O13" s="353" t="s">
        <v>560</v>
      </c>
      <c r="P13" s="1131"/>
      <c r="Q13" s="2114"/>
      <c r="R13" s="913"/>
      <c r="S13" s="1330"/>
      <c r="T13" s="913"/>
      <c r="U13" s="913"/>
      <c r="V13" s="913"/>
      <c r="W13" s="913"/>
      <c r="X13" s="913"/>
      <c r="Y13" s="913"/>
      <c r="Z13" s="913"/>
      <c r="AA13" s="913"/>
      <c r="AB13" s="913"/>
      <c r="AC13" s="913"/>
      <c r="AD13" s="913"/>
      <c r="AE13" s="913"/>
      <c r="AF13" s="913"/>
      <c r="AG13" s="913"/>
    </row>
    <row r="14" spans="1:34" s="356" customFormat="1" ht="22.2" thickTop="1" thickBot="1">
      <c r="A14" s="916"/>
      <c r="B14" s="917"/>
      <c r="C14" s="1147"/>
      <c r="D14" s="1100" t="s">
        <v>663</v>
      </c>
      <c r="E14" s="1051" t="s">
        <v>687</v>
      </c>
      <c r="F14" s="388" t="s">
        <v>688</v>
      </c>
      <c r="G14" s="1137"/>
      <c r="H14" s="555"/>
      <c r="I14" s="2108"/>
      <c r="J14" s="2108"/>
      <c r="K14" s="917"/>
      <c r="L14" s="1352"/>
      <c r="O14" s="1049" t="s">
        <v>12</v>
      </c>
      <c r="P14" s="1328"/>
      <c r="Q14" s="2114"/>
      <c r="R14" s="913"/>
      <c r="S14" s="1330"/>
      <c r="T14" s="913"/>
      <c r="U14" s="913"/>
      <c r="V14" s="913"/>
      <c r="W14" s="913"/>
      <c r="X14" s="913"/>
      <c r="Y14" s="913"/>
      <c r="Z14" s="913"/>
      <c r="AA14" s="913"/>
      <c r="AB14" s="913"/>
      <c r="AC14" s="913"/>
      <c r="AD14" s="913"/>
      <c r="AE14" s="913"/>
      <c r="AF14" s="913"/>
      <c r="AG14" s="913"/>
    </row>
    <row r="15" spans="1:34" s="356" customFormat="1" ht="14.25" customHeight="1" thickTop="1" thickBot="1">
      <c r="A15" s="1062"/>
      <c r="B15" s="924"/>
      <c r="C15" s="1323"/>
      <c r="D15" s="1102">
        <v>42634</v>
      </c>
      <c r="E15" s="1053"/>
      <c r="F15" s="1359"/>
      <c r="G15" s="293"/>
      <c r="H15" s="1324"/>
      <c r="I15" s="2109"/>
      <c r="J15" s="2109"/>
      <c r="K15" s="924"/>
      <c r="L15" s="1353"/>
      <c r="M15" s="1123"/>
      <c r="N15" s="1298" t="s">
        <v>689</v>
      </c>
      <c r="O15" s="1049" t="s">
        <v>539</v>
      </c>
      <c r="P15" s="1298" t="s">
        <v>690</v>
      </c>
      <c r="Q15" s="2114"/>
      <c r="R15" s="913"/>
      <c r="S15" s="1330"/>
      <c r="T15" s="913"/>
      <c r="U15" s="913"/>
      <c r="V15" s="913"/>
      <c r="W15" s="913"/>
      <c r="X15" s="913"/>
      <c r="Y15" s="913"/>
      <c r="Z15" s="913"/>
      <c r="AA15" s="913"/>
      <c r="AB15" s="913"/>
      <c r="AC15" s="913"/>
      <c r="AD15" s="913"/>
      <c r="AE15" s="913"/>
      <c r="AF15" s="913"/>
      <c r="AG15" s="913"/>
    </row>
    <row r="16" spans="1:34" s="913" customFormat="1" ht="14.25" customHeight="1" thickTop="1" thickBot="1">
      <c r="C16" s="1198"/>
      <c r="D16" s="1194"/>
      <c r="F16" s="1195"/>
      <c r="G16" s="886"/>
      <c r="H16" s="886"/>
      <c r="I16" s="1199"/>
      <c r="J16" s="1199"/>
      <c r="L16" s="609"/>
      <c r="M16" s="1196"/>
      <c r="O16" s="1146"/>
      <c r="Q16" s="1197"/>
      <c r="R16" s="1200"/>
      <c r="S16" s="1200"/>
    </row>
    <row r="17" spans="1:34">
      <c r="A17" s="6"/>
      <c r="C17" s="6"/>
      <c r="D17" s="6"/>
      <c r="F17" s="6"/>
      <c r="G17" s="6"/>
      <c r="H17" s="1326" t="s">
        <v>691</v>
      </c>
      <c r="I17" s="6"/>
      <c r="J17" s="277"/>
      <c r="K17" s="277"/>
      <c r="L17" s="1061"/>
      <c r="M17" s="277"/>
      <c r="N17" s="277"/>
      <c r="O17" s="1214" t="s">
        <v>561</v>
      </c>
      <c r="Q17" s="298"/>
      <c r="R17" s="277"/>
      <c r="S17" s="277"/>
      <c r="T17" s="277"/>
      <c r="U17" s="277"/>
      <c r="V17" s="277"/>
      <c r="W17" s="277"/>
      <c r="X17" s="277"/>
      <c r="Y17" s="277"/>
      <c r="Z17" s="277"/>
      <c r="AA17" s="277"/>
      <c r="AB17" s="277"/>
      <c r="AC17" s="277"/>
      <c r="AD17" s="277"/>
      <c r="AE17" s="277"/>
      <c r="AF17" s="277"/>
      <c r="AG17" s="277"/>
      <c r="AH17" s="277"/>
    </row>
    <row r="18" spans="1:34">
      <c r="A18" s="274"/>
      <c r="B18" s="36"/>
      <c r="C18" s="8"/>
      <c r="D18" s="8"/>
      <c r="F18" s="105"/>
      <c r="G18" s="6"/>
      <c r="H18" s="6"/>
      <c r="I18" s="6"/>
      <c r="J18" s="277"/>
      <c r="K18" s="277"/>
      <c r="L18" s="1060"/>
      <c r="M18" s="277"/>
      <c r="N18" s="277"/>
      <c r="O18" s="1215">
        <v>42714</v>
      </c>
      <c r="Q18" s="291"/>
      <c r="R18" s="277"/>
      <c r="S18" s="277"/>
      <c r="T18" s="277"/>
      <c r="U18" s="277"/>
      <c r="V18" s="277"/>
      <c r="W18" s="277"/>
      <c r="X18" s="277"/>
      <c r="Y18" s="277"/>
      <c r="Z18" s="277"/>
      <c r="AA18" s="277"/>
      <c r="AB18" s="277"/>
      <c r="AC18" s="277"/>
      <c r="AD18" s="277"/>
      <c r="AE18" s="277"/>
      <c r="AF18" s="277"/>
      <c r="AG18" s="277"/>
      <c r="AH18" s="277"/>
    </row>
    <row r="19" spans="1:34" ht="15" thickBot="1">
      <c r="A19" s="274"/>
      <c r="B19" s="36"/>
      <c r="C19" s="8"/>
      <c r="D19" s="8"/>
      <c r="E19" s="8"/>
      <c r="F19" s="8"/>
      <c r="G19" s="6"/>
      <c r="H19" s="6"/>
      <c r="I19" s="6"/>
      <c r="J19" s="277"/>
      <c r="K19" s="277"/>
      <c r="L19" s="296"/>
      <c r="M19" s="277"/>
      <c r="N19" s="272"/>
      <c r="O19" s="1205" t="s">
        <v>692</v>
      </c>
      <c r="Q19" s="477"/>
      <c r="R19" s="277"/>
      <c r="S19" s="277"/>
      <c r="T19" s="277"/>
      <c r="U19" s="277"/>
      <c r="V19" s="277"/>
      <c r="W19" s="277"/>
      <c r="X19" s="277"/>
      <c r="Y19" s="277"/>
      <c r="Z19" s="277"/>
      <c r="AA19" s="277"/>
      <c r="AB19" s="277"/>
      <c r="AC19" s="277"/>
      <c r="AD19" s="277"/>
      <c r="AE19" s="277"/>
      <c r="AF19" s="277"/>
      <c r="AG19" s="277"/>
      <c r="AH19" s="277"/>
    </row>
    <row r="20" spans="1:34" s="37" customFormat="1" ht="6" customHeight="1">
      <c r="A20" s="8"/>
      <c r="B20" s="36"/>
      <c r="C20" s="36"/>
      <c r="D20" s="36"/>
      <c r="E20" s="36"/>
      <c r="F20" s="36"/>
      <c r="G20" s="36"/>
      <c r="H20" s="36"/>
      <c r="I20" s="36"/>
      <c r="S20" s="277"/>
      <c r="T20" s="277"/>
      <c r="U20" s="277"/>
      <c r="V20" s="277"/>
      <c r="W20" s="277"/>
      <c r="X20" s="277"/>
      <c r="Y20" s="277"/>
      <c r="Z20" s="277"/>
      <c r="AA20" s="277"/>
      <c r="AB20" s="277"/>
      <c r="AC20" s="277"/>
      <c r="AD20" s="277"/>
      <c r="AE20" s="277"/>
      <c r="AF20" s="277"/>
      <c r="AG20" s="277"/>
      <c r="AH20" s="277"/>
    </row>
    <row r="21" spans="1:34" ht="9" customHeight="1">
      <c r="A21" s="35"/>
      <c r="B21" s="35"/>
      <c r="C21" s="35"/>
      <c r="D21" s="35"/>
      <c r="E21" s="35"/>
      <c r="F21" s="35"/>
      <c r="G21" s="35"/>
      <c r="H21" s="35"/>
      <c r="I21" s="35"/>
      <c r="J21" s="34"/>
      <c r="K21" s="34"/>
      <c r="L21" s="34"/>
      <c r="M21" s="34"/>
      <c r="N21" s="34"/>
      <c r="O21" s="34"/>
      <c r="P21" s="34"/>
      <c r="Q21" s="34"/>
      <c r="R21" s="34"/>
      <c r="S21" s="277"/>
      <c r="T21" s="277"/>
      <c r="U21" s="277"/>
      <c r="V21" s="277"/>
      <c r="W21" s="277"/>
      <c r="X21" s="277"/>
      <c r="Y21" s="277"/>
      <c r="Z21" s="277"/>
      <c r="AA21" s="277"/>
      <c r="AB21" s="277"/>
      <c r="AC21" s="277"/>
      <c r="AD21" s="277"/>
      <c r="AE21" s="277"/>
      <c r="AF21" s="277"/>
      <c r="AG21" s="277"/>
      <c r="AH21" s="277"/>
    </row>
    <row r="22" spans="1:34">
      <c r="A22" s="6"/>
      <c r="B22" s="6"/>
      <c r="C22" s="6"/>
      <c r="D22" s="6"/>
      <c r="E22" s="6"/>
      <c r="F22" s="6"/>
      <c r="G22" s="6"/>
      <c r="H22" s="6"/>
      <c r="I22" s="6"/>
      <c r="R22" s="277"/>
      <c r="S22" s="277"/>
      <c r="T22" s="277"/>
      <c r="U22" s="277"/>
      <c r="V22" s="277"/>
      <c r="W22" s="277"/>
      <c r="X22" s="277"/>
      <c r="Y22" s="277"/>
      <c r="Z22" s="277"/>
      <c r="AA22" s="277"/>
      <c r="AB22" s="277"/>
      <c r="AC22" s="277"/>
      <c r="AD22" s="277"/>
      <c r="AE22" s="277"/>
      <c r="AF22" s="277"/>
      <c r="AG22" s="277"/>
    </row>
    <row r="23" spans="1:34" s="319" customFormat="1" ht="14.4" customHeight="1">
      <c r="A23" s="322">
        <v>1</v>
      </c>
      <c r="B23" s="322">
        <f t="shared" ref="B23:P23" si="2">A23+1</f>
        <v>2</v>
      </c>
      <c r="C23" s="322">
        <f t="shared" si="2"/>
        <v>3</v>
      </c>
      <c r="D23" s="322">
        <f t="shared" si="2"/>
        <v>4</v>
      </c>
      <c r="E23" s="322">
        <f t="shared" si="2"/>
        <v>5</v>
      </c>
      <c r="F23" s="322">
        <f t="shared" si="2"/>
        <v>6</v>
      </c>
      <c r="G23" s="322">
        <f t="shared" ref="G23:N23" si="3">F23+1</f>
        <v>7</v>
      </c>
      <c r="H23" s="322">
        <f t="shared" si="3"/>
        <v>8</v>
      </c>
      <c r="I23" s="322">
        <f t="shared" si="3"/>
        <v>9</v>
      </c>
      <c r="J23" s="322">
        <f t="shared" si="3"/>
        <v>10</v>
      </c>
      <c r="K23" s="322">
        <f t="shared" si="3"/>
        <v>11</v>
      </c>
      <c r="L23" s="322">
        <f t="shared" si="3"/>
        <v>12</v>
      </c>
      <c r="M23" s="322">
        <f t="shared" si="3"/>
        <v>13</v>
      </c>
      <c r="N23" s="322">
        <f t="shared" si="3"/>
        <v>14</v>
      </c>
      <c r="O23" s="322">
        <f t="shared" si="2"/>
        <v>15</v>
      </c>
      <c r="P23" s="322">
        <f t="shared" si="2"/>
        <v>16</v>
      </c>
      <c r="Q23" s="322"/>
      <c r="R23" s="322"/>
      <c r="S23" s="320"/>
      <c r="T23" s="320"/>
      <c r="U23" s="320"/>
      <c r="V23" s="320"/>
      <c r="W23" s="320"/>
      <c r="X23" s="320"/>
      <c r="Y23" s="320"/>
      <c r="Z23" s="320"/>
      <c r="AA23" s="320"/>
      <c r="AB23" s="320"/>
      <c r="AC23" s="320"/>
      <c r="AD23" s="320"/>
      <c r="AE23" s="320"/>
    </row>
    <row r="24" spans="1:34" ht="15" customHeight="1">
      <c r="A24" s="9" t="s">
        <v>2</v>
      </c>
      <c r="B24" s="9" t="s">
        <v>2</v>
      </c>
      <c r="C24" s="9" t="s">
        <v>2</v>
      </c>
      <c r="D24" s="9" t="s">
        <v>2</v>
      </c>
      <c r="E24" s="111" t="s">
        <v>2</v>
      </c>
      <c r="F24" s="9" t="s">
        <v>2</v>
      </c>
      <c r="G24" s="2106" t="s">
        <v>665</v>
      </c>
      <c r="H24" s="2125"/>
      <c r="I24" s="9" t="s">
        <v>2</v>
      </c>
      <c r="J24" s="9" t="s">
        <v>2</v>
      </c>
      <c r="K24" s="878" t="s">
        <v>2</v>
      </c>
      <c r="L24" s="9" t="s">
        <v>2</v>
      </c>
      <c r="M24" s="9" t="s">
        <v>2</v>
      </c>
      <c r="N24" s="9" t="s">
        <v>2</v>
      </c>
      <c r="O24" s="2106" t="s">
        <v>488</v>
      </c>
      <c r="P24" s="2106"/>
      <c r="Q24" s="277"/>
      <c r="R24" s="277"/>
      <c r="S24" s="277"/>
      <c r="T24" s="277"/>
      <c r="U24" s="277"/>
      <c r="V24" s="277"/>
      <c r="W24" s="277"/>
      <c r="X24" s="277"/>
      <c r="Y24" s="277"/>
      <c r="Z24" s="277"/>
      <c r="AA24" s="277"/>
      <c r="AB24" s="277"/>
      <c r="AC24" s="277"/>
    </row>
    <row r="25" spans="1:34" ht="15" thickBot="1">
      <c r="A25" s="20">
        <v>42739</v>
      </c>
      <c r="B25" s="20">
        <f>A25+7</f>
        <v>42746</v>
      </c>
      <c r="C25" s="20">
        <f>B25+7</f>
        <v>42753</v>
      </c>
      <c r="D25" s="20">
        <f>C25+7</f>
        <v>42760</v>
      </c>
      <c r="E25" s="1150">
        <f>D25+7</f>
        <v>42767</v>
      </c>
      <c r="F25" s="20">
        <f>E25+7</f>
        <v>42774</v>
      </c>
      <c r="G25" s="2106"/>
      <c r="H25" s="2125"/>
      <c r="I25" s="1151">
        <v>42795</v>
      </c>
      <c r="J25" s="1151">
        <f>I25+7</f>
        <v>42802</v>
      </c>
      <c r="K25" s="677">
        <f>J25+7</f>
        <v>42809</v>
      </c>
      <c r="L25" s="668">
        <f>K25+7</f>
        <v>42816</v>
      </c>
      <c r="M25" s="20">
        <f>L25+7</f>
        <v>42823</v>
      </c>
      <c r="N25" s="668">
        <f>M25+7</f>
        <v>42830</v>
      </c>
      <c r="O25" s="2106"/>
      <c r="P25" s="2106"/>
      <c r="Q25" s="277"/>
      <c r="R25" s="277"/>
      <c r="S25" s="277"/>
      <c r="T25" s="277"/>
      <c r="U25" s="277"/>
      <c r="V25" s="277"/>
      <c r="W25" s="277"/>
      <c r="X25" s="277"/>
      <c r="Y25" s="277"/>
      <c r="Z25" s="277"/>
      <c r="AA25" s="277"/>
    </row>
    <row r="26" spans="1:34" s="356" customFormat="1" ht="15" thickTop="1">
      <c r="A26" s="1219" t="s">
        <v>54</v>
      </c>
      <c r="B26" s="1049" t="s">
        <v>12</v>
      </c>
      <c r="C26" s="1222" t="s">
        <v>36</v>
      </c>
      <c r="D26" s="1233" t="s">
        <v>36</v>
      </c>
      <c r="E26" s="1219" t="s">
        <v>54</v>
      </c>
      <c r="F26" s="936" t="s">
        <v>693</v>
      </c>
      <c r="G26" s="2106"/>
      <c r="H26" s="2106"/>
      <c r="I26" s="1049" t="s">
        <v>12</v>
      </c>
      <c r="J26" s="936" t="s">
        <v>4</v>
      </c>
      <c r="K26" s="1049" t="s">
        <v>12</v>
      </c>
      <c r="L26" s="630" t="s">
        <v>79</v>
      </c>
      <c r="M26" s="1349" t="s">
        <v>552</v>
      </c>
      <c r="N26" s="895" t="s">
        <v>490</v>
      </c>
      <c r="O26" s="2106"/>
      <c r="P26" s="2106"/>
      <c r="Q26" s="913"/>
      <c r="R26" s="913"/>
      <c r="S26" s="913"/>
      <c r="T26" s="913"/>
      <c r="U26" s="913"/>
      <c r="V26" s="913"/>
      <c r="W26" s="913"/>
      <c r="X26" s="913"/>
      <c r="Y26" s="913"/>
      <c r="Z26" s="913"/>
      <c r="AA26" s="913"/>
    </row>
    <row r="27" spans="1:34" s="356" customFormat="1" ht="15" thickBot="1">
      <c r="A27" s="1220" t="s">
        <v>680</v>
      </c>
      <c r="B27" s="1049" t="s">
        <v>278</v>
      </c>
      <c r="C27" s="1223" t="s">
        <v>627</v>
      </c>
      <c r="D27" s="1223" t="s">
        <v>694</v>
      </c>
      <c r="E27" s="1220" t="s">
        <v>680</v>
      </c>
      <c r="F27" s="1015" t="s">
        <v>695</v>
      </c>
      <c r="G27" s="2106"/>
      <c r="H27" s="2106"/>
      <c r="I27" s="1049" t="s">
        <v>539</v>
      </c>
      <c r="J27" s="937" t="s">
        <v>569</v>
      </c>
      <c r="K27" s="1049" t="s">
        <v>696</v>
      </c>
      <c r="L27" s="529" t="s">
        <v>697</v>
      </c>
      <c r="M27" s="1350" t="s">
        <v>579</v>
      </c>
      <c r="N27" s="896" t="s">
        <v>498</v>
      </c>
      <c r="O27" s="2106"/>
      <c r="P27" s="2106"/>
      <c r="Q27" s="913"/>
      <c r="R27" s="913"/>
      <c r="S27" s="913"/>
      <c r="T27" s="913"/>
      <c r="U27" s="913"/>
      <c r="V27" s="913"/>
      <c r="W27" s="913"/>
      <c r="X27" s="913"/>
      <c r="Y27" s="913"/>
      <c r="Z27" s="913"/>
      <c r="AA27" s="913"/>
    </row>
    <row r="28" spans="1:34" s="356" customFormat="1" ht="15.6" thickTop="1" thickBot="1">
      <c r="A28" s="1221" t="s">
        <v>293</v>
      </c>
      <c r="B28" s="630" t="s">
        <v>480</v>
      </c>
      <c r="C28" s="1356" t="s">
        <v>698</v>
      </c>
      <c r="D28" s="1223" t="s">
        <v>699</v>
      </c>
      <c r="E28" s="1221" t="s">
        <v>700</v>
      </c>
      <c r="F28" s="1224" t="s">
        <v>701</v>
      </c>
      <c r="G28" s="2106"/>
      <c r="H28" s="2106"/>
      <c r="I28" s="1225" t="s">
        <v>702</v>
      </c>
      <c r="J28" s="900" t="s">
        <v>703</v>
      </c>
      <c r="K28" s="1049" t="s">
        <v>704</v>
      </c>
      <c r="L28" s="529" t="s">
        <v>630</v>
      </c>
      <c r="M28" s="1351" t="s">
        <v>705</v>
      </c>
      <c r="N28" s="904" t="s">
        <v>706</v>
      </c>
      <c r="O28" s="2106"/>
      <c r="P28" s="2106"/>
      <c r="Q28" s="913"/>
      <c r="R28" s="913"/>
      <c r="S28" s="913"/>
      <c r="T28" s="913"/>
      <c r="U28" s="913"/>
      <c r="V28" s="913"/>
      <c r="W28" s="913"/>
      <c r="X28" s="913"/>
      <c r="Y28" s="913"/>
      <c r="Z28" s="913"/>
      <c r="AA28" s="913"/>
    </row>
    <row r="29" spans="1:34" s="356" customFormat="1" ht="20.25" customHeight="1" thickTop="1" thickBot="1">
      <c r="A29" s="1113" t="s">
        <v>36</v>
      </c>
      <c r="B29" s="1358" t="s">
        <v>284</v>
      </c>
      <c r="C29" s="1357" t="s">
        <v>100</v>
      </c>
      <c r="D29" s="1224" t="s">
        <v>25</v>
      </c>
      <c r="E29" s="1233" t="s">
        <v>36</v>
      </c>
      <c r="F29" s="1047" t="s">
        <v>101</v>
      </c>
      <c r="G29" s="2106"/>
      <c r="H29" s="2106"/>
      <c r="I29" s="1360" t="s">
        <v>707</v>
      </c>
      <c r="J29" s="896" t="s">
        <v>621</v>
      </c>
      <c r="K29" s="1347" t="s">
        <v>101</v>
      </c>
      <c r="L29" s="592" t="s">
        <v>632</v>
      </c>
      <c r="M29" s="1349" t="s">
        <v>79</v>
      </c>
      <c r="N29" s="1225" t="s">
        <v>79</v>
      </c>
      <c r="O29" s="2106"/>
      <c r="P29" s="2106"/>
      <c r="Q29" s="913"/>
      <c r="R29" s="913"/>
      <c r="S29" s="913"/>
      <c r="T29" s="913"/>
      <c r="U29" s="913"/>
      <c r="V29" s="913"/>
      <c r="W29" s="913"/>
      <c r="X29" s="913"/>
      <c r="Y29" s="913"/>
      <c r="Z29" s="913"/>
      <c r="AA29" s="913"/>
    </row>
    <row r="30" spans="1:34" s="356" customFormat="1" ht="15" thickTop="1">
      <c r="A30" s="1114" t="s">
        <v>536</v>
      </c>
      <c r="B30" s="1068"/>
      <c r="C30" s="800" t="s">
        <v>472</v>
      </c>
      <c r="D30" s="1049" t="s">
        <v>12</v>
      </c>
      <c r="E30" s="1223" t="s">
        <v>694</v>
      </c>
      <c r="F30" s="1226" t="s">
        <v>708</v>
      </c>
      <c r="G30" s="2106"/>
      <c r="H30" s="2106"/>
      <c r="I30" s="1342" t="s">
        <v>299</v>
      </c>
      <c r="J30" s="896" t="s">
        <v>624</v>
      </c>
      <c r="K30" s="1362" t="s">
        <v>709</v>
      </c>
      <c r="L30" s="1240" t="s">
        <v>101</v>
      </c>
      <c r="M30" s="1237" t="s">
        <v>710</v>
      </c>
      <c r="N30" s="1237" t="s">
        <v>711</v>
      </c>
      <c r="O30" s="2106"/>
      <c r="P30" s="2106"/>
      <c r="Q30" s="913"/>
      <c r="R30" s="913"/>
      <c r="S30" s="913"/>
      <c r="T30" s="913"/>
      <c r="U30" s="913"/>
      <c r="V30" s="913"/>
      <c r="W30" s="913"/>
      <c r="X30" s="913"/>
      <c r="Y30" s="913"/>
      <c r="Z30" s="913"/>
      <c r="AA30" s="913"/>
    </row>
    <row r="31" spans="1:34" s="356" customFormat="1" ht="15" thickBot="1">
      <c r="A31" s="1115" t="s">
        <v>566</v>
      </c>
      <c r="C31" s="1355" t="s">
        <v>284</v>
      </c>
      <c r="D31" s="1049" t="s">
        <v>539</v>
      </c>
      <c r="E31" s="1223" t="s">
        <v>299</v>
      </c>
      <c r="F31" s="999" t="s">
        <v>115</v>
      </c>
      <c r="G31" s="2106"/>
      <c r="H31" s="2106"/>
      <c r="I31" s="1361" t="s">
        <v>115</v>
      </c>
      <c r="J31" s="904" t="s">
        <v>341</v>
      </c>
      <c r="K31" s="1351" t="s">
        <v>712</v>
      </c>
      <c r="L31" s="1237" t="s">
        <v>713</v>
      </c>
      <c r="M31" s="1308" t="s">
        <v>714</v>
      </c>
      <c r="N31" s="1238" t="s">
        <v>715</v>
      </c>
      <c r="O31" s="2106"/>
      <c r="P31" s="2106"/>
      <c r="Q31" s="913"/>
      <c r="R31" s="913"/>
      <c r="S31" s="913"/>
      <c r="T31" s="913"/>
      <c r="U31" s="913"/>
      <c r="V31" s="913"/>
      <c r="W31" s="913"/>
      <c r="X31" s="913"/>
      <c r="Y31" s="913"/>
      <c r="Z31" s="913"/>
      <c r="AA31" s="913"/>
    </row>
    <row r="32" spans="1:34" s="356" customFormat="1" ht="15.6" thickTop="1" thickBot="1">
      <c r="A32" s="998" t="s">
        <v>716</v>
      </c>
      <c r="C32" s="1068"/>
      <c r="D32" s="1332"/>
      <c r="E32" s="1348" t="s">
        <v>717</v>
      </c>
      <c r="F32" s="1347" t="s">
        <v>702</v>
      </c>
      <c r="G32" s="2106"/>
      <c r="H32" s="2106"/>
      <c r="J32" s="936" t="s">
        <v>54</v>
      </c>
      <c r="K32" s="835"/>
      <c r="L32" s="1364" t="s">
        <v>582</v>
      </c>
      <c r="M32" s="1180" t="s">
        <v>12</v>
      </c>
      <c r="N32" s="630" t="s">
        <v>54</v>
      </c>
      <c r="O32" s="2106"/>
      <c r="P32" s="2106"/>
      <c r="Q32" s="913"/>
      <c r="R32" s="913"/>
      <c r="S32" s="913"/>
      <c r="T32" s="913"/>
      <c r="U32" s="913"/>
      <c r="V32" s="913"/>
      <c r="W32" s="913"/>
      <c r="X32" s="913"/>
      <c r="Y32" s="913"/>
      <c r="Z32" s="913"/>
      <c r="AA32" s="913"/>
    </row>
    <row r="33" spans="1:29" s="356" customFormat="1" ht="15.6" thickTop="1" thickBot="1">
      <c r="A33" s="899" t="s">
        <v>299</v>
      </c>
      <c r="B33" s="1068"/>
      <c r="C33" s="678"/>
      <c r="D33" s="605"/>
      <c r="E33" s="895" t="s">
        <v>79</v>
      </c>
      <c r="F33" s="1341" t="s">
        <v>707</v>
      </c>
      <c r="G33" s="2106"/>
      <c r="H33" s="2106"/>
      <c r="J33" s="1223" t="s">
        <v>718</v>
      </c>
      <c r="L33" s="605"/>
      <c r="M33" s="1365" t="s">
        <v>625</v>
      </c>
      <c r="N33" s="352" t="s">
        <v>719</v>
      </c>
      <c r="O33" s="2106"/>
      <c r="P33" s="2106"/>
      <c r="Q33" s="913"/>
      <c r="R33" s="913"/>
      <c r="S33" s="913"/>
      <c r="T33" s="913"/>
      <c r="U33" s="913"/>
      <c r="V33" s="913"/>
      <c r="W33" s="913"/>
      <c r="X33" s="913"/>
      <c r="Y33" s="913"/>
      <c r="Z33" s="913"/>
      <c r="AA33" s="913"/>
    </row>
    <row r="34" spans="1:29" s="356" customFormat="1" ht="22.2" thickTop="1" thickBot="1">
      <c r="A34" s="1227" t="s">
        <v>720</v>
      </c>
      <c r="B34" s="1328"/>
      <c r="C34" s="294"/>
      <c r="D34" s="663"/>
      <c r="E34" s="896" t="s">
        <v>721</v>
      </c>
      <c r="F34" s="1342" t="s">
        <v>236</v>
      </c>
      <c r="G34" s="2106"/>
      <c r="H34" s="2106"/>
      <c r="J34" s="1239" t="s">
        <v>114</v>
      </c>
      <c r="L34" s="624"/>
      <c r="M34" s="630" t="s">
        <v>54</v>
      </c>
      <c r="N34" s="526" t="s">
        <v>722</v>
      </c>
      <c r="O34" s="2106"/>
      <c r="P34" s="2106"/>
      <c r="Q34" s="913"/>
      <c r="R34" s="913"/>
      <c r="S34" s="913"/>
      <c r="T34" s="913"/>
      <c r="U34" s="913"/>
      <c r="V34" s="913"/>
      <c r="W34" s="913"/>
      <c r="X34" s="913"/>
      <c r="Y34" s="913"/>
      <c r="Z34" s="913"/>
      <c r="AA34" s="913"/>
    </row>
    <row r="35" spans="1:29" s="356" customFormat="1" ht="22.2" thickTop="1" thickBot="1">
      <c r="B35" s="1068"/>
      <c r="C35" s="1328"/>
      <c r="D35" s="1329"/>
      <c r="E35" s="904" t="s">
        <v>723</v>
      </c>
      <c r="F35" s="1238" t="s">
        <v>115</v>
      </c>
      <c r="G35" s="2106"/>
      <c r="H35" s="2106"/>
      <c r="I35" s="916"/>
      <c r="J35" s="630" t="s">
        <v>702</v>
      </c>
      <c r="K35" s="806"/>
      <c r="L35" s="1328"/>
      <c r="M35" s="352" t="s">
        <v>724</v>
      </c>
      <c r="N35" s="521" t="s">
        <v>300</v>
      </c>
      <c r="O35" s="2106"/>
      <c r="P35" s="2106"/>
      <c r="R35" s="913"/>
      <c r="S35" s="913"/>
      <c r="T35" s="913"/>
      <c r="U35" s="913"/>
      <c r="V35" s="913"/>
      <c r="W35" s="913"/>
      <c r="X35" s="913"/>
      <c r="Y35" s="913"/>
      <c r="Z35" s="913"/>
      <c r="AA35" s="913"/>
    </row>
    <row r="36" spans="1:29" s="356" customFormat="1" ht="22.2" thickTop="1" thickBot="1">
      <c r="A36" s="921"/>
      <c r="B36" s="1071"/>
      <c r="C36" s="1058"/>
      <c r="D36" s="1328"/>
      <c r="G36" s="2106"/>
      <c r="H36" s="2106"/>
      <c r="I36" s="917"/>
      <c r="J36" s="1363" t="s">
        <v>725</v>
      </c>
      <c r="K36" s="921"/>
      <c r="L36" s="1058"/>
      <c r="M36" s="526" t="s">
        <v>726</v>
      </c>
      <c r="N36" s="523" t="s">
        <v>727</v>
      </c>
      <c r="O36" s="2106"/>
      <c r="P36" s="2106"/>
      <c r="R36" s="913"/>
      <c r="S36" s="913"/>
      <c r="T36" s="913"/>
      <c r="U36" s="913"/>
      <c r="V36" s="913"/>
      <c r="W36" s="913"/>
      <c r="X36" s="913"/>
      <c r="Y36" s="913"/>
      <c r="Z36" s="913"/>
      <c r="AA36" s="913"/>
    </row>
    <row r="37" spans="1:29" s="356" customFormat="1" ht="15" thickTop="1">
      <c r="A37" s="921"/>
      <c r="B37" s="917"/>
      <c r="C37" s="1068"/>
      <c r="D37" s="1068"/>
      <c r="E37" s="1058"/>
      <c r="G37" s="2106"/>
      <c r="H37" s="2106"/>
      <c r="I37" s="917"/>
      <c r="J37" s="421" t="s">
        <v>299</v>
      </c>
      <c r="K37" s="624"/>
      <c r="L37" s="1068"/>
      <c r="M37" s="521" t="s">
        <v>621</v>
      </c>
      <c r="O37" s="2106"/>
      <c r="P37" s="2106"/>
      <c r="R37" s="913"/>
      <c r="S37" s="913"/>
      <c r="T37" s="913"/>
      <c r="U37" s="913"/>
      <c r="V37" s="913"/>
      <c r="W37" s="913"/>
      <c r="X37" s="913"/>
      <c r="Y37" s="913"/>
      <c r="Z37" s="913"/>
      <c r="AA37" s="913"/>
    </row>
    <row r="38" spans="1:29" s="356" customFormat="1" ht="21.6" thickBot="1">
      <c r="B38" s="917"/>
      <c r="C38" s="917"/>
      <c r="D38" s="1328"/>
      <c r="E38" s="1068"/>
      <c r="G38" s="2106"/>
      <c r="H38" s="2106"/>
      <c r="I38" s="917"/>
      <c r="J38" s="591" t="s">
        <v>728</v>
      </c>
      <c r="K38" s="487"/>
      <c r="L38" s="1328"/>
      <c r="M38" s="599" t="s">
        <v>624</v>
      </c>
      <c r="O38" s="2106"/>
      <c r="P38" s="2106"/>
      <c r="Q38" s="913"/>
      <c r="R38" s="913"/>
      <c r="S38" s="913"/>
      <c r="T38" s="913"/>
      <c r="U38" s="913"/>
      <c r="V38" s="913"/>
      <c r="W38" s="913"/>
      <c r="X38" s="913"/>
      <c r="Y38" s="913"/>
      <c r="Z38" s="913"/>
      <c r="AA38" s="913"/>
    </row>
    <row r="39" spans="1:29" s="356" customFormat="1" ht="15.6" thickTop="1" thickBot="1">
      <c r="B39" s="917"/>
      <c r="C39" s="917"/>
      <c r="D39" s="1068"/>
      <c r="G39" s="2106"/>
      <c r="H39" s="2106"/>
      <c r="I39" s="917"/>
      <c r="J39" s="917"/>
      <c r="K39" s="921"/>
      <c r="L39" s="1058"/>
      <c r="M39" s="1117" t="s">
        <v>729</v>
      </c>
      <c r="N39" s="1058"/>
      <c r="O39" s="2106"/>
      <c r="P39" s="2106"/>
      <c r="Q39" s="913"/>
      <c r="R39" s="913"/>
      <c r="S39" s="913"/>
      <c r="T39" s="913"/>
      <c r="U39" s="913"/>
      <c r="V39" s="913"/>
      <c r="W39" s="913"/>
      <c r="X39" s="913"/>
      <c r="Y39" s="913"/>
      <c r="Z39" s="913"/>
      <c r="AA39" s="913"/>
    </row>
    <row r="40" spans="1:29" s="356" customFormat="1" ht="21.6" thickTop="1">
      <c r="B40" s="921"/>
      <c r="C40" s="921"/>
      <c r="D40" s="1328"/>
      <c r="G40" s="2106"/>
      <c r="H40" s="2106"/>
      <c r="I40" s="917"/>
      <c r="K40" s="624"/>
      <c r="L40" s="1333"/>
      <c r="M40" s="917"/>
      <c r="N40" s="1328"/>
      <c r="O40" s="2106"/>
      <c r="P40" s="2106"/>
      <c r="Q40" s="913"/>
      <c r="R40" s="913"/>
      <c r="S40" s="913"/>
      <c r="T40" s="913"/>
      <c r="U40" s="913"/>
      <c r="V40" s="913"/>
      <c r="W40" s="913"/>
      <c r="X40" s="913"/>
      <c r="Y40" s="913"/>
      <c r="Z40" s="913"/>
      <c r="AA40" s="913"/>
    </row>
    <row r="41" spans="1:29" s="356" customFormat="1" ht="21">
      <c r="A41" s="921"/>
      <c r="B41" s="921"/>
      <c r="C41" s="921"/>
      <c r="D41" s="1068"/>
      <c r="G41" s="2106"/>
      <c r="H41" s="2106"/>
      <c r="I41" s="917"/>
      <c r="K41" s="624"/>
      <c r="L41" s="1328"/>
      <c r="M41" s="917"/>
      <c r="N41" s="1068"/>
      <c r="O41" s="2106"/>
      <c r="P41" s="2106"/>
      <c r="Q41" s="913"/>
      <c r="R41" s="913"/>
      <c r="S41" s="913"/>
      <c r="T41" s="913"/>
      <c r="U41" s="913"/>
      <c r="V41" s="913"/>
      <c r="W41" s="913"/>
      <c r="X41" s="913"/>
      <c r="Y41" s="913"/>
      <c r="Z41" s="913"/>
      <c r="AA41" s="913"/>
    </row>
    <row r="42" spans="1:29" s="356" customFormat="1">
      <c r="A42" s="921"/>
      <c r="B42" s="921"/>
      <c r="C42" s="921"/>
      <c r="D42" s="917"/>
      <c r="E42" s="294"/>
      <c r="G42" s="2106"/>
      <c r="H42" s="2106"/>
      <c r="I42" s="917"/>
      <c r="K42" s="624"/>
      <c r="L42" s="1068"/>
      <c r="M42" s="917"/>
      <c r="N42" s="1058"/>
      <c r="O42" s="2106"/>
      <c r="P42" s="2106"/>
      <c r="Q42" s="913"/>
      <c r="R42" s="913"/>
      <c r="S42" s="913"/>
      <c r="T42" s="913"/>
      <c r="U42" s="913"/>
      <c r="V42" s="913"/>
      <c r="W42" s="913"/>
      <c r="X42" s="913"/>
      <c r="Y42" s="913"/>
      <c r="Z42" s="913"/>
      <c r="AA42" s="913"/>
    </row>
    <row r="43" spans="1:29" s="356" customFormat="1">
      <c r="A43" s="293"/>
      <c r="B43" s="1298" t="s">
        <v>730</v>
      </c>
      <c r="C43" s="1298" t="s">
        <v>731</v>
      </c>
      <c r="D43" s="924"/>
      <c r="E43" s="950"/>
      <c r="F43" s="924"/>
      <c r="G43" s="2106"/>
      <c r="H43" s="2106"/>
      <c r="I43" s="924"/>
      <c r="J43" s="924"/>
      <c r="K43" s="924"/>
      <c r="L43" s="1149"/>
      <c r="M43" s="951"/>
      <c r="N43" s="924"/>
      <c r="O43" s="2106"/>
      <c r="P43" s="2106"/>
      <c r="Q43" s="913"/>
      <c r="R43" s="913"/>
      <c r="S43" s="913"/>
      <c r="T43" s="913"/>
      <c r="U43" s="913"/>
      <c r="V43" s="913"/>
      <c r="W43" s="913"/>
      <c r="X43" s="913"/>
      <c r="Y43" s="913"/>
      <c r="Z43" s="913"/>
      <c r="AA43" s="913"/>
    </row>
    <row r="44" spans="1:29" s="356" customFormat="1" ht="7.5" customHeight="1" thickBot="1">
      <c r="A44" s="957"/>
      <c r="B44" s="886"/>
      <c r="C44" s="886"/>
      <c r="E44" s="291"/>
      <c r="F44" s="1186"/>
      <c r="G44" s="1186"/>
      <c r="H44" s="1186"/>
      <c r="I44" s="913"/>
      <c r="J44" s="913"/>
      <c r="K44" s="913"/>
      <c r="L44" s="527"/>
      <c r="M44" s="609"/>
      <c r="O44" s="1185"/>
      <c r="P44" s="1185"/>
      <c r="Q44" s="913"/>
      <c r="R44" s="913"/>
      <c r="S44" s="913"/>
      <c r="T44" s="913"/>
      <c r="U44" s="913"/>
      <c r="V44" s="913"/>
      <c r="W44" s="913"/>
      <c r="X44" s="913"/>
      <c r="Y44" s="913"/>
      <c r="Z44" s="913"/>
      <c r="AA44" s="913"/>
    </row>
    <row r="45" spans="1:29" s="356" customFormat="1" ht="15.6">
      <c r="A45" s="957"/>
      <c r="B45" s="2103"/>
      <c r="C45" s="2103"/>
      <c r="D45" s="2103"/>
      <c r="E45" s="1249" t="s">
        <v>501</v>
      </c>
      <c r="F45" s="1187"/>
      <c r="G45" s="1187"/>
      <c r="H45" s="1187"/>
      <c r="I45" s="1078"/>
      <c r="J45" s="1078"/>
      <c r="K45" s="1207" t="s">
        <v>504</v>
      </c>
      <c r="M45" s="1207" t="s">
        <v>295</v>
      </c>
      <c r="N45" s="1334"/>
      <c r="O45" s="1061"/>
      <c r="P45" s="1061"/>
      <c r="S45" s="913"/>
      <c r="T45" s="913"/>
      <c r="U45" s="913"/>
      <c r="V45" s="913"/>
      <c r="W45" s="913"/>
      <c r="X45" s="913"/>
      <c r="Y45" s="913"/>
      <c r="Z45" s="913"/>
      <c r="AA45" s="913"/>
      <c r="AB45" s="913"/>
      <c r="AC45" s="913"/>
    </row>
    <row r="46" spans="1:29" s="356" customFormat="1">
      <c r="A46" s="957"/>
      <c r="B46" s="886"/>
      <c r="C46" s="886"/>
      <c r="D46" s="886"/>
      <c r="E46" s="1204">
        <v>42401</v>
      </c>
      <c r="F46" s="1069"/>
      <c r="G46" s="886"/>
      <c r="H46" s="886"/>
      <c r="I46" s="1078"/>
      <c r="J46" s="1078"/>
      <c r="K46" s="1204" t="s">
        <v>732</v>
      </c>
      <c r="M46" s="1204" t="s">
        <v>733</v>
      </c>
      <c r="N46" s="1060"/>
      <c r="O46" s="1060"/>
      <c r="P46" s="1060"/>
      <c r="S46" s="913"/>
      <c r="T46" s="913"/>
      <c r="U46" s="913"/>
      <c r="V46" s="913"/>
      <c r="W46" s="913"/>
      <c r="X46" s="913"/>
      <c r="Y46" s="913"/>
      <c r="Z46" s="913"/>
      <c r="AA46" s="913"/>
      <c r="AB46" s="913"/>
      <c r="AC46" s="913"/>
    </row>
    <row r="47" spans="1:29" s="356" customFormat="1" ht="15" thickBot="1">
      <c r="A47" s="886"/>
      <c r="B47" s="886"/>
      <c r="C47" s="886"/>
      <c r="D47" s="886"/>
      <c r="E47" s="1205" t="s">
        <v>588</v>
      </c>
      <c r="F47" s="1069"/>
      <c r="G47" s="886"/>
      <c r="H47" s="886"/>
      <c r="I47" s="1078"/>
      <c r="J47" s="1078"/>
      <c r="K47" s="1205" t="s">
        <v>734</v>
      </c>
      <c r="M47" s="1205" t="s">
        <v>735</v>
      </c>
      <c r="N47" s="609"/>
      <c r="O47" s="913"/>
      <c r="P47" s="913"/>
      <c r="S47" s="913"/>
      <c r="T47" s="913"/>
      <c r="U47" s="913"/>
      <c r="V47" s="913"/>
      <c r="W47" s="913"/>
      <c r="X47" s="913"/>
      <c r="Y47" s="913"/>
      <c r="Z47" s="913"/>
      <c r="AA47" s="913"/>
      <c r="AB47" s="913"/>
      <c r="AC47" s="913"/>
    </row>
    <row r="48" spans="1:29" s="277" customFormat="1" ht="15.6">
      <c r="B48" s="555"/>
      <c r="C48" s="274"/>
      <c r="E48" s="1207" t="s">
        <v>667</v>
      </c>
      <c r="F48" s="274"/>
      <c r="G48" s="274"/>
      <c r="H48" s="274"/>
      <c r="I48" s="498"/>
      <c r="L48" s="1207" t="s">
        <v>127</v>
      </c>
    </row>
    <row r="49" spans="1:255" s="277" customFormat="1">
      <c r="E49" s="1204">
        <v>42402</v>
      </c>
      <c r="F49" s="274"/>
      <c r="G49" s="1090"/>
      <c r="H49" s="1090"/>
      <c r="L49" s="1204" t="s">
        <v>736</v>
      </c>
      <c r="AF49" s="277" t="s">
        <v>737</v>
      </c>
    </row>
    <row r="50" spans="1:255" s="277" customFormat="1" ht="15" thickBot="1">
      <c r="E50" s="1205" t="s">
        <v>588</v>
      </c>
      <c r="G50" s="271"/>
      <c r="H50" s="271"/>
      <c r="L50" s="1213" t="s">
        <v>738</v>
      </c>
    </row>
    <row r="51" spans="1:255" s="277" customFormat="1" ht="15" thickBot="1">
      <c r="A51" s="853"/>
      <c r="G51" s="657"/>
      <c r="H51" s="657"/>
      <c r="L51" s="1343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</row>
    <row r="52" spans="1:255" ht="9" customHeight="1">
      <c r="A52" s="35"/>
      <c r="B52" s="35"/>
      <c r="C52" s="35"/>
      <c r="D52" s="35"/>
      <c r="E52" s="35"/>
      <c r="F52" s="35"/>
      <c r="G52" s="35"/>
      <c r="H52" s="35"/>
      <c r="I52" s="35"/>
      <c r="J52" s="34"/>
      <c r="K52" s="495"/>
      <c r="L52" s="496"/>
      <c r="M52" s="290"/>
      <c r="N52" s="34"/>
      <c r="O52" s="789"/>
      <c r="P52" s="34"/>
      <c r="Q52" s="34"/>
      <c r="R52" s="34"/>
      <c r="S52" s="277"/>
      <c r="T52" s="277"/>
      <c r="U52" s="277"/>
      <c r="V52" s="277"/>
      <c r="W52" s="277"/>
      <c r="X52" s="277"/>
      <c r="Y52" s="277"/>
      <c r="Z52" s="277"/>
      <c r="AA52" s="277"/>
      <c r="AB52" s="277"/>
      <c r="AC52" s="277"/>
      <c r="AD52" s="277"/>
      <c r="AE52" s="277"/>
      <c r="AF52" s="277"/>
      <c r="AG52" s="277"/>
      <c r="AH52" s="277"/>
    </row>
    <row r="53" spans="1:255" s="319" customFormat="1">
      <c r="A53" s="322">
        <v>17</v>
      </c>
      <c r="B53" s="322">
        <f t="shared" ref="B53:G53" si="4">A53+1</f>
        <v>18</v>
      </c>
      <c r="C53" s="322">
        <f t="shared" si="4"/>
        <v>19</v>
      </c>
      <c r="D53" s="322">
        <f t="shared" si="4"/>
        <v>20</v>
      </c>
      <c r="E53" s="322">
        <f t="shared" si="4"/>
        <v>21</v>
      </c>
      <c r="F53" s="322">
        <f t="shared" si="4"/>
        <v>22</v>
      </c>
      <c r="G53" s="1083">
        <f t="shared" si="4"/>
        <v>23</v>
      </c>
      <c r="H53" s="322"/>
      <c r="I53" s="322">
        <f>G53+1</f>
        <v>24</v>
      </c>
      <c r="J53" s="1083">
        <f>I53+1</f>
        <v>25</v>
      </c>
      <c r="K53" s="1171">
        <f>J53+1</f>
        <v>26</v>
      </c>
      <c r="L53" s="321"/>
      <c r="M53" s="320"/>
      <c r="N53" s="320"/>
      <c r="O53" s="320"/>
      <c r="P53" s="320"/>
      <c r="Q53" s="320"/>
      <c r="R53" s="320"/>
      <c r="S53" s="277"/>
      <c r="T53" s="277"/>
      <c r="U53" s="277"/>
      <c r="V53" s="277"/>
      <c r="W53" s="277"/>
      <c r="X53" s="277"/>
      <c r="Y53" s="277"/>
      <c r="Z53" s="277"/>
      <c r="AA53" s="277"/>
      <c r="AB53" s="277"/>
      <c r="AC53" s="277"/>
      <c r="AD53" s="277"/>
      <c r="AE53" s="277"/>
      <c r="AF53" s="277"/>
      <c r="AG53" s="277"/>
      <c r="AH53" s="277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</row>
    <row r="54" spans="1:255">
      <c r="A54" s="9" t="s">
        <v>2</v>
      </c>
      <c r="B54" s="332" t="s">
        <v>2</v>
      </c>
      <c r="C54" s="9" t="s">
        <v>2</v>
      </c>
      <c r="D54" s="9" t="s">
        <v>2</v>
      </c>
      <c r="E54" s="9" t="s">
        <v>2</v>
      </c>
      <c r="F54" s="9" t="s">
        <v>2</v>
      </c>
      <c r="G54" s="9" t="s">
        <v>2</v>
      </c>
      <c r="H54" s="9"/>
      <c r="I54" s="9" t="s">
        <v>2</v>
      </c>
      <c r="J54" s="9" t="s">
        <v>2</v>
      </c>
      <c r="K54" s="9" t="s">
        <v>2</v>
      </c>
      <c r="L54" s="318"/>
      <c r="M54" s="277"/>
      <c r="N54" s="277"/>
      <c r="O54" s="277"/>
      <c r="P54" s="277"/>
      <c r="Q54" s="277"/>
      <c r="R54" s="277"/>
      <c r="S54" s="277"/>
      <c r="T54" s="277"/>
      <c r="U54" s="277"/>
      <c r="V54" s="277"/>
      <c r="W54" s="277"/>
      <c r="X54" s="277"/>
      <c r="Y54" s="277"/>
      <c r="Z54" s="277"/>
      <c r="AA54" s="277"/>
      <c r="AB54" s="277"/>
      <c r="AC54" s="277"/>
      <c r="AD54" s="277"/>
      <c r="AE54" s="277"/>
      <c r="AF54" s="277"/>
      <c r="AG54" s="277"/>
      <c r="AH54" s="277"/>
    </row>
    <row r="55" spans="1:255" ht="15" thickBot="1">
      <c r="A55" s="660">
        <v>42851</v>
      </c>
      <c r="B55" s="416">
        <f t="shared" ref="B55:G55" si="5">A55+7</f>
        <v>42858</v>
      </c>
      <c r="C55" s="660">
        <f t="shared" si="5"/>
        <v>42865</v>
      </c>
      <c r="D55" s="660">
        <f t="shared" si="5"/>
        <v>42872</v>
      </c>
      <c r="E55" s="660">
        <f t="shared" si="5"/>
        <v>42879</v>
      </c>
      <c r="F55" s="660">
        <f t="shared" si="5"/>
        <v>42886</v>
      </c>
      <c r="G55" s="660">
        <f t="shared" si="5"/>
        <v>42893</v>
      </c>
      <c r="H55" s="660">
        <f>G55+7</f>
        <v>42900</v>
      </c>
      <c r="I55" s="660">
        <f>H55+7</f>
        <v>42907</v>
      </c>
      <c r="J55" s="660">
        <f>I55+7</f>
        <v>42914</v>
      </c>
      <c r="K55" s="852">
        <f>J55+7</f>
        <v>42921</v>
      </c>
      <c r="L55" s="289"/>
      <c r="M55" s="277"/>
      <c r="N55" s="277"/>
      <c r="O55" s="277"/>
      <c r="P55" s="277"/>
      <c r="Q55" s="277"/>
      <c r="R55" s="277"/>
      <c r="S55" s="277"/>
      <c r="T55" s="277"/>
      <c r="U55" s="277"/>
      <c r="V55" s="277"/>
      <c r="W55" s="277"/>
      <c r="X55" s="277"/>
      <c r="Y55" s="277"/>
      <c r="Z55" s="277"/>
      <c r="AA55" s="277"/>
      <c r="AB55" s="277"/>
      <c r="AC55" s="277"/>
      <c r="AD55" s="277"/>
      <c r="AE55" s="277"/>
      <c r="AF55" s="277"/>
      <c r="AG55" s="277"/>
      <c r="AH55" s="277"/>
    </row>
    <row r="56" spans="1:255" s="356" customFormat="1" ht="26.4" thickTop="1">
      <c r="A56" s="998" t="s">
        <v>490</v>
      </c>
      <c r="B56" s="1243" t="s">
        <v>573</v>
      </c>
      <c r="C56" s="521" t="s">
        <v>491</v>
      </c>
      <c r="D56" s="753" t="s">
        <v>491</v>
      </c>
      <c r="E56" s="1331"/>
      <c r="F56" s="861"/>
      <c r="G56" s="861"/>
      <c r="H56" s="1336"/>
      <c r="I56" s="1339"/>
      <c r="J56" s="1331"/>
      <c r="K56" s="2126"/>
      <c r="L56" s="2118"/>
      <c r="M56" s="913"/>
      <c r="N56" s="913"/>
      <c r="O56" s="2119" t="s">
        <v>591</v>
      </c>
      <c r="P56" s="2119"/>
      <c r="Q56" s="2119"/>
      <c r="R56" s="2119"/>
      <c r="S56" s="913"/>
      <c r="T56" s="913"/>
      <c r="U56" s="913"/>
      <c r="V56" s="913"/>
      <c r="W56" s="913"/>
      <c r="X56" s="913"/>
      <c r="Y56" s="913"/>
      <c r="Z56" s="913"/>
      <c r="AA56" s="913"/>
      <c r="AB56" s="913"/>
      <c r="AC56" s="913"/>
      <c r="AD56" s="913"/>
      <c r="AE56" s="913"/>
      <c r="AF56" s="913"/>
      <c r="AG56" s="913"/>
      <c r="AH56" s="913"/>
    </row>
    <row r="57" spans="1:255" s="356" customFormat="1" ht="20.25" customHeight="1">
      <c r="A57" s="899" t="s">
        <v>514</v>
      </c>
      <c r="B57" s="1244" t="s">
        <v>739</v>
      </c>
      <c r="C57" s="815" t="s">
        <v>740</v>
      </c>
      <c r="D57" s="880" t="s">
        <v>741</v>
      </c>
      <c r="E57" s="917"/>
      <c r="F57" s="605"/>
      <c r="G57" s="605"/>
      <c r="H57" s="1064"/>
      <c r="I57" s="1317"/>
      <c r="J57" s="917"/>
      <c r="K57" s="2127"/>
      <c r="L57" s="2118"/>
      <c r="M57" s="913"/>
      <c r="N57" s="913"/>
      <c r="O57" s="2116" t="s">
        <v>592</v>
      </c>
      <c r="P57" s="2116"/>
      <c r="Q57" s="2116"/>
      <c r="R57" s="2116"/>
      <c r="S57" s="913"/>
      <c r="T57" s="913"/>
      <c r="U57" s="913"/>
      <c r="V57" s="913"/>
      <c r="W57" s="913"/>
      <c r="X57" s="913"/>
      <c r="Y57" s="913"/>
      <c r="Z57" s="913"/>
      <c r="AA57" s="913"/>
      <c r="AB57" s="913"/>
      <c r="AC57" s="913"/>
      <c r="AD57" s="913"/>
      <c r="AE57" s="913"/>
      <c r="AF57" s="913"/>
      <c r="AG57" s="913"/>
      <c r="AH57" s="913"/>
    </row>
    <row r="58" spans="1:255" s="356" customFormat="1" ht="22.5" customHeight="1" thickBot="1">
      <c r="A58" s="999" t="s">
        <v>25</v>
      </c>
      <c r="B58" s="1245" t="s">
        <v>742</v>
      </c>
      <c r="C58" s="523" t="s">
        <v>115</v>
      </c>
      <c r="D58" s="846" t="s">
        <v>115</v>
      </c>
      <c r="E58" s="917"/>
      <c r="F58" s="605"/>
      <c r="G58" s="605"/>
      <c r="H58" s="1064"/>
      <c r="J58" s="991" t="s">
        <v>743</v>
      </c>
      <c r="K58" s="2127"/>
      <c r="L58" s="2118"/>
      <c r="M58" s="913"/>
      <c r="N58" s="913"/>
      <c r="O58" s="2116" t="s">
        <v>593</v>
      </c>
      <c r="P58" s="2116"/>
      <c r="Q58" s="2116"/>
      <c r="R58" s="2116"/>
    </row>
    <row r="59" spans="1:255" s="356" customFormat="1" ht="31.2" thickTop="1">
      <c r="A59" s="678"/>
      <c r="B59" s="1337"/>
      <c r="C59" s="1328"/>
      <c r="D59" s="1068"/>
      <c r="E59" s="1317"/>
      <c r="F59" s="921"/>
      <c r="G59" s="605"/>
      <c r="H59" s="1064"/>
      <c r="J59" s="1317" t="s">
        <v>744</v>
      </c>
      <c r="K59" s="2127"/>
      <c r="L59" s="2118"/>
      <c r="M59" s="913"/>
      <c r="N59" s="913"/>
      <c r="O59" s="1184" t="s">
        <v>669</v>
      </c>
      <c r="P59" s="1184"/>
      <c r="Q59" s="1184"/>
      <c r="R59" s="1184"/>
    </row>
    <row r="60" spans="1:255" s="356" customFormat="1" ht="15" customHeight="1">
      <c r="A60" s="624"/>
      <c r="B60" s="1332"/>
      <c r="C60" s="1058"/>
      <c r="D60" s="1068"/>
      <c r="E60" s="1317"/>
      <c r="F60" s="605"/>
      <c r="G60" s="678"/>
      <c r="H60" s="1063"/>
      <c r="I60" s="1317"/>
      <c r="J60" s="921" t="s">
        <v>745</v>
      </c>
      <c r="K60" s="2127"/>
      <c r="L60" s="2118"/>
      <c r="M60" s="913"/>
      <c r="N60" s="913"/>
      <c r="O60" s="913"/>
    </row>
    <row r="61" spans="1:255" s="356" customFormat="1" ht="18">
      <c r="A61" s="1335"/>
      <c r="B61" s="1276"/>
      <c r="C61" s="1068"/>
      <c r="D61" s="605"/>
      <c r="E61" s="991"/>
      <c r="F61" s="624"/>
      <c r="G61" s="624"/>
      <c r="H61" s="811"/>
      <c r="I61" s="991"/>
      <c r="J61" s="917"/>
      <c r="K61" s="2127"/>
      <c r="L61" s="2118"/>
      <c r="M61" s="913"/>
      <c r="N61" s="913"/>
      <c r="O61" s="913"/>
    </row>
    <row r="62" spans="1:255" s="356" customFormat="1" ht="15" customHeight="1">
      <c r="A62" s="921"/>
      <c r="B62" s="1276"/>
      <c r="C62" s="1328"/>
      <c r="D62" s="605"/>
      <c r="E62" s="991"/>
      <c r="F62" s="624"/>
      <c r="G62" s="624"/>
      <c r="H62" s="811"/>
      <c r="I62" s="1317"/>
      <c r="J62" s="917"/>
      <c r="K62" s="2127"/>
      <c r="L62" s="2118"/>
      <c r="M62" s="913"/>
      <c r="N62" s="913"/>
      <c r="O62" s="913"/>
    </row>
    <row r="63" spans="1:255" s="356" customFormat="1" ht="23.4">
      <c r="A63" s="1335"/>
      <c r="B63" s="1080"/>
      <c r="C63" s="1068"/>
      <c r="D63" s="605"/>
      <c r="E63" s="605"/>
      <c r="F63" s="624"/>
      <c r="G63" s="624"/>
      <c r="H63" s="811"/>
      <c r="I63" s="1317"/>
      <c r="J63" s="917"/>
      <c r="K63" s="2127"/>
      <c r="L63" s="2118"/>
      <c r="M63" s="913"/>
      <c r="N63" s="913"/>
      <c r="P63" s="2117" t="s">
        <v>595</v>
      </c>
      <c r="Q63" s="2117"/>
      <c r="R63" s="2117"/>
      <c r="S63" s="2117"/>
    </row>
    <row r="64" spans="1:255" s="356" customFormat="1" ht="16.5" customHeight="1" thickBot="1">
      <c r="A64" s="994"/>
      <c r="B64" s="1081"/>
      <c r="C64" s="1327"/>
      <c r="D64" s="613"/>
      <c r="E64" s="613"/>
      <c r="F64" s="1153"/>
      <c r="G64" s="1153"/>
      <c r="H64" s="1338"/>
      <c r="I64" s="1340"/>
      <c r="J64" s="924"/>
      <c r="K64" s="2128"/>
      <c r="L64" s="2118"/>
      <c r="M64" s="914"/>
      <c r="N64" s="288"/>
      <c r="R64" s="1042"/>
    </row>
    <row r="65" spans="1:34" s="722" customFormat="1" ht="32.25" customHeight="1">
      <c r="B65" s="863"/>
      <c r="D65" s="1203" t="s">
        <v>746</v>
      </c>
      <c r="E65" s="1201" t="s">
        <v>747</v>
      </c>
      <c r="F65" s="1203" t="s">
        <v>517</v>
      </c>
      <c r="G65" s="1201" t="s">
        <v>748</v>
      </c>
      <c r="H65" s="1203" t="s">
        <v>518</v>
      </c>
      <c r="I65" s="864"/>
      <c r="M65" s="723"/>
      <c r="P65" s="2121" t="s">
        <v>597</v>
      </c>
      <c r="Q65" s="2122"/>
      <c r="R65" s="2122"/>
      <c r="S65" s="864"/>
      <c r="T65" s="864"/>
      <c r="U65" s="864"/>
      <c r="V65" s="864"/>
      <c r="W65" s="864"/>
      <c r="X65" s="864"/>
      <c r="Y65" s="864"/>
      <c r="Z65" s="864"/>
      <c r="AA65" s="864"/>
      <c r="AB65" s="864"/>
      <c r="AC65" s="864"/>
      <c r="AD65" s="864"/>
      <c r="AE65" s="864"/>
      <c r="AF65" s="864"/>
      <c r="AG65" s="864"/>
      <c r="AH65" s="864"/>
    </row>
    <row r="66" spans="1:34" s="722" customFormat="1">
      <c r="B66" s="721"/>
      <c r="D66" s="1204" t="s">
        <v>749</v>
      </c>
      <c r="E66" s="1160">
        <v>42880</v>
      </c>
      <c r="F66" s="1204" t="s">
        <v>675</v>
      </c>
      <c r="G66" s="1160">
        <v>42891</v>
      </c>
      <c r="H66" s="1211" t="s">
        <v>750</v>
      </c>
      <c r="M66" s="723"/>
      <c r="S66" s="864"/>
      <c r="T66" s="864"/>
      <c r="U66" s="864"/>
      <c r="V66" s="864"/>
      <c r="W66" s="864"/>
      <c r="X66" s="864"/>
      <c r="Y66" s="864"/>
      <c r="Z66" s="864"/>
      <c r="AA66" s="864"/>
      <c r="AB66" s="864"/>
      <c r="AC66" s="864"/>
      <c r="AD66" s="864"/>
      <c r="AE66" s="864"/>
      <c r="AF66" s="864"/>
      <c r="AG66" s="864"/>
      <c r="AH66" s="864"/>
    </row>
    <row r="67" spans="1:34" ht="20.25" customHeight="1" thickBot="1">
      <c r="D67" s="1205" t="s">
        <v>751</v>
      </c>
      <c r="F67" s="1208" t="s">
        <v>752</v>
      </c>
      <c r="H67" s="1212" t="s">
        <v>753</v>
      </c>
      <c r="S67" s="277"/>
      <c r="T67" s="277"/>
      <c r="U67" s="277"/>
      <c r="V67" s="277"/>
      <c r="W67" s="277"/>
      <c r="X67" s="277"/>
      <c r="Y67" s="277"/>
      <c r="Z67" s="277"/>
      <c r="AA67" s="277"/>
      <c r="AB67" s="277"/>
      <c r="AC67" s="277"/>
      <c r="AD67" s="277"/>
      <c r="AE67" s="277"/>
      <c r="AF67" s="277"/>
      <c r="AG67" s="277"/>
      <c r="AH67" s="277"/>
    </row>
    <row r="68" spans="1:34" ht="9" customHeight="1" thickBot="1">
      <c r="H68" s="1092"/>
      <c r="R68" t="s">
        <v>754</v>
      </c>
      <c r="S68" s="277"/>
      <c r="T68" s="277"/>
      <c r="U68" s="277"/>
      <c r="V68" s="277"/>
      <c r="W68" s="277"/>
      <c r="X68" s="277"/>
      <c r="Y68" s="277"/>
      <c r="Z68" s="277"/>
      <c r="AA68" s="277"/>
      <c r="AB68" s="277"/>
      <c r="AC68" s="277"/>
      <c r="AD68" s="277"/>
      <c r="AE68" s="277"/>
      <c r="AF68" s="277"/>
      <c r="AG68" s="277"/>
      <c r="AH68" s="277"/>
    </row>
    <row r="69" spans="1:34" s="277" customFormat="1">
      <c r="C69" s="1216" t="s">
        <v>755</v>
      </c>
      <c r="D69" s="1207" t="s">
        <v>756</v>
      </c>
      <c r="E69" s="1207" t="s">
        <v>757</v>
      </c>
      <c r="H69" s="1092"/>
      <c r="I69" s="1344"/>
    </row>
    <row r="70" spans="1:34" ht="14.4" customHeight="1">
      <c r="C70" s="1217" t="s">
        <v>758</v>
      </c>
      <c r="D70" s="1204" t="s">
        <v>759</v>
      </c>
      <c r="E70" s="1204" t="s">
        <v>760</v>
      </c>
      <c r="H70" s="853"/>
      <c r="S70" s="277"/>
      <c r="T70" s="277"/>
      <c r="U70" s="277"/>
      <c r="V70" s="277"/>
      <c r="W70" s="277"/>
      <c r="X70" s="277"/>
      <c r="Y70" s="277"/>
      <c r="Z70" s="277"/>
      <c r="AA70" s="277"/>
      <c r="AB70" s="277"/>
      <c r="AC70" s="277"/>
      <c r="AD70" s="277"/>
      <c r="AE70" s="277"/>
      <c r="AF70" s="277"/>
      <c r="AG70" s="277"/>
      <c r="AH70" s="277"/>
    </row>
    <row r="71" spans="1:34" s="1035" customFormat="1" ht="15" thickBot="1">
      <c r="A71" s="1031"/>
      <c r="C71" s="1218" t="s">
        <v>761</v>
      </c>
      <c r="D71" s="1208" t="s">
        <v>762</v>
      </c>
      <c r="E71" s="1205" t="s">
        <v>763</v>
      </c>
      <c r="F71" s="1034"/>
      <c r="H71" s="555"/>
      <c r="S71" s="1036"/>
      <c r="T71" s="1036"/>
      <c r="U71" s="1036"/>
      <c r="V71" s="1036"/>
      <c r="W71" s="1036"/>
      <c r="X71" s="1036"/>
      <c r="Y71" s="1036"/>
      <c r="Z71" s="1036"/>
      <c r="AA71" s="1036"/>
      <c r="AB71" s="1036"/>
      <c r="AC71" s="1036"/>
      <c r="AD71" s="1036"/>
      <c r="AE71" s="1036"/>
      <c r="AF71" s="1036"/>
      <c r="AG71" s="1036"/>
      <c r="AH71" s="1036"/>
    </row>
    <row r="72" spans="1:34" ht="13.95" customHeight="1" thickBot="1">
      <c r="A72" s="2123"/>
      <c r="D72" s="277"/>
      <c r="H72" s="1092"/>
      <c r="I72" s="6"/>
      <c r="S72" s="277"/>
      <c r="T72" s="277"/>
      <c r="U72" s="277"/>
      <c r="V72" s="277"/>
      <c r="W72" s="277"/>
      <c r="X72" s="277"/>
      <c r="Y72" s="277"/>
      <c r="Z72" s="277"/>
      <c r="AA72" s="277"/>
      <c r="AB72" s="277"/>
      <c r="AC72" s="277"/>
      <c r="AD72" s="277"/>
      <c r="AE72" s="277"/>
      <c r="AF72" s="277"/>
      <c r="AG72" s="277"/>
      <c r="AH72" s="277"/>
    </row>
    <row r="73" spans="1:34" ht="13.95" customHeight="1">
      <c r="A73" s="2123"/>
      <c r="D73" s="1216" t="s">
        <v>101</v>
      </c>
      <c r="E73" s="1203" t="s">
        <v>4</v>
      </c>
      <c r="H73" s="853"/>
      <c r="I73" s="6"/>
      <c r="S73" s="277"/>
      <c r="T73" s="277"/>
      <c r="U73" s="277"/>
      <c r="V73" s="277"/>
      <c r="W73" s="277"/>
      <c r="X73" s="277"/>
      <c r="Y73" s="277"/>
      <c r="Z73" s="277"/>
      <c r="AA73" s="277"/>
      <c r="AB73" s="277"/>
      <c r="AC73" s="277"/>
      <c r="AD73" s="277"/>
      <c r="AE73" s="277"/>
      <c r="AF73" s="277"/>
      <c r="AG73" s="277"/>
      <c r="AH73" s="277"/>
    </row>
    <row r="74" spans="1:34" ht="13.95" customHeight="1" thickBot="1">
      <c r="A74" s="2124"/>
      <c r="D74" s="1217" t="s">
        <v>764</v>
      </c>
      <c r="E74" s="1204" t="s">
        <v>765</v>
      </c>
      <c r="F74" s="1209"/>
      <c r="H74" s="555"/>
      <c r="I74" s="2094"/>
      <c r="J74" s="2094"/>
      <c r="S74" s="277"/>
      <c r="T74" s="277"/>
      <c r="U74" s="277"/>
      <c r="V74" s="277"/>
      <c r="W74" s="277"/>
      <c r="X74" s="277"/>
      <c r="Y74" s="277"/>
      <c r="Z74" s="277"/>
      <c r="AA74" s="277"/>
      <c r="AB74" s="277"/>
      <c r="AC74" s="277"/>
      <c r="AD74" s="277"/>
      <c r="AE74" s="277"/>
      <c r="AF74" s="277"/>
      <c r="AG74" s="277"/>
      <c r="AH74" s="277"/>
    </row>
    <row r="75" spans="1:34" ht="15" thickBot="1">
      <c r="A75" s="1188"/>
      <c r="D75" s="1218" t="s">
        <v>766</v>
      </c>
      <c r="E75" s="1205" t="s">
        <v>767</v>
      </c>
      <c r="F75" s="1210"/>
      <c r="H75" s="1092"/>
      <c r="I75" s="6"/>
      <c r="J75" s="720"/>
      <c r="L75" s="720"/>
      <c r="M75" s="720"/>
      <c r="N75" s="720"/>
      <c r="O75" s="720"/>
      <c r="S75" s="277"/>
      <c r="T75" s="277"/>
      <c r="U75" s="277"/>
      <c r="V75" s="277"/>
      <c r="W75" s="277"/>
      <c r="X75" s="277"/>
      <c r="Y75" s="277"/>
      <c r="Z75" s="277"/>
      <c r="AA75" s="277"/>
      <c r="AB75" s="277"/>
      <c r="AC75" s="277"/>
      <c r="AD75" s="277"/>
    </row>
    <row r="76" spans="1:34" ht="8.25" customHeight="1" thickBot="1">
      <c r="D76" s="277"/>
      <c r="H76" s="853"/>
      <c r="I76" s="6"/>
      <c r="J76" s="720"/>
      <c r="L76" s="720"/>
      <c r="M76" s="720"/>
      <c r="N76" s="720"/>
      <c r="O76" s="720"/>
      <c r="S76" s="277"/>
      <c r="T76" s="277"/>
      <c r="U76" s="277"/>
      <c r="V76" s="277"/>
      <c r="W76" s="277"/>
      <c r="X76" s="277"/>
      <c r="Y76" s="277"/>
      <c r="Z76" s="277"/>
      <c r="AA76" s="277"/>
      <c r="AB76" s="277"/>
      <c r="AC76" s="277"/>
      <c r="AD76" s="277"/>
    </row>
    <row r="77" spans="1:34" ht="15.6" customHeight="1">
      <c r="C77" s="1207" t="s">
        <v>79</v>
      </c>
      <c r="D77" s="277"/>
      <c r="E77" s="1207" t="s">
        <v>530</v>
      </c>
      <c r="I77" s="6"/>
      <c r="J77" s="720"/>
      <c r="L77" s="720"/>
      <c r="M77" s="720"/>
      <c r="N77" s="720"/>
      <c r="O77" s="720"/>
      <c r="S77" s="277"/>
      <c r="T77" s="277"/>
      <c r="U77" s="277"/>
      <c r="V77" s="277"/>
      <c r="W77" s="277"/>
      <c r="X77" s="277"/>
      <c r="Y77" s="277"/>
      <c r="Z77" s="277"/>
      <c r="AA77" s="277"/>
      <c r="AB77" s="277"/>
      <c r="AC77" s="277"/>
      <c r="AD77" s="277"/>
    </row>
    <row r="78" spans="1:34" ht="15" customHeight="1">
      <c r="C78" s="1204" t="s">
        <v>114</v>
      </c>
      <c r="D78" s="1125"/>
      <c r="E78" s="1204" t="s">
        <v>768</v>
      </c>
      <c r="I78" s="6"/>
      <c r="J78" s="720"/>
      <c r="L78" s="720"/>
      <c r="M78" s="720"/>
      <c r="N78" s="720"/>
      <c r="O78" s="720"/>
      <c r="S78" s="277"/>
      <c r="T78" s="277"/>
      <c r="U78" s="277"/>
      <c r="V78" s="277"/>
      <c r="W78" s="277"/>
      <c r="X78" s="277"/>
      <c r="Y78" s="277"/>
      <c r="Z78" s="277"/>
      <c r="AA78" s="277"/>
      <c r="AB78" s="277"/>
      <c r="AC78" s="277"/>
      <c r="AD78" s="277"/>
    </row>
    <row r="79" spans="1:34" ht="15" customHeight="1" thickBot="1">
      <c r="C79" s="1208" t="s">
        <v>114</v>
      </c>
      <c r="D79" s="1125"/>
      <c r="E79" s="1205" t="s">
        <v>175</v>
      </c>
      <c r="I79" s="6"/>
      <c r="P79" s="277"/>
      <c r="Q79" s="277"/>
      <c r="R79" s="277"/>
      <c r="S79" s="277"/>
      <c r="T79" s="277"/>
      <c r="U79" s="277"/>
      <c r="V79" s="277"/>
      <c r="W79" s="277"/>
      <c r="X79" s="277"/>
      <c r="Y79" s="277"/>
      <c r="Z79" s="277"/>
      <c r="AA79" s="277"/>
      <c r="AB79" s="277"/>
      <c r="AC79" s="277"/>
      <c r="AD79" s="277"/>
    </row>
    <row r="80" spans="1:34" ht="14.4" customHeight="1">
      <c r="D80" s="1125"/>
      <c r="E80" s="1125"/>
      <c r="I80" s="6"/>
      <c r="S80" s="277"/>
      <c r="T80" s="277"/>
      <c r="U80" s="277"/>
      <c r="V80" s="277"/>
      <c r="W80" s="277"/>
      <c r="X80" s="277"/>
      <c r="Y80" s="277"/>
      <c r="Z80" s="277"/>
      <c r="AA80" s="277"/>
      <c r="AB80" s="277"/>
      <c r="AC80" s="277"/>
      <c r="AD80" s="277"/>
      <c r="AE80" s="277"/>
      <c r="AF80" s="277"/>
      <c r="AG80" s="277"/>
      <c r="AH80" s="277"/>
    </row>
    <row r="81" spans="1:34" ht="14.4" customHeight="1">
      <c r="C81" s="1191"/>
      <c r="E81" s="1125"/>
      <c r="I81" s="6"/>
      <c r="S81" s="277"/>
      <c r="T81" s="277"/>
      <c r="U81" s="277"/>
      <c r="V81" s="277"/>
      <c r="W81" s="277"/>
      <c r="X81" s="277"/>
      <c r="Y81" s="277"/>
      <c r="Z81" s="277"/>
      <c r="AA81" s="277"/>
      <c r="AB81" s="277"/>
      <c r="AC81" s="277"/>
      <c r="AD81" s="277"/>
      <c r="AE81" s="277"/>
      <c r="AF81" s="277"/>
      <c r="AG81" s="277"/>
      <c r="AH81" s="277"/>
    </row>
    <row r="82" spans="1:34" ht="15" customHeight="1">
      <c r="C82" s="1092"/>
      <c r="E82" s="1125"/>
      <c r="G82" s="720"/>
      <c r="H82" s="720"/>
      <c r="I82" s="6"/>
      <c r="S82" s="277"/>
      <c r="T82" s="277"/>
      <c r="U82" s="277"/>
      <c r="V82" s="277"/>
      <c r="W82" s="277"/>
      <c r="X82" s="277"/>
      <c r="Y82" s="277"/>
      <c r="Z82" s="277"/>
      <c r="AA82" s="277"/>
      <c r="AB82" s="277"/>
      <c r="AC82" s="277"/>
      <c r="AD82" s="277"/>
      <c r="AE82" s="277"/>
      <c r="AF82" s="277"/>
      <c r="AG82" s="277"/>
      <c r="AH82" s="277"/>
    </row>
    <row r="83" spans="1:34" ht="15" customHeight="1">
      <c r="A83" s="6"/>
      <c r="C83" s="853"/>
      <c r="D83" s="555"/>
      <c r="E83" s="6"/>
      <c r="I83" s="6"/>
      <c r="S83" s="277"/>
      <c r="T83" s="277"/>
      <c r="U83" s="277"/>
      <c r="V83" s="277"/>
      <c r="W83" s="277"/>
      <c r="X83" s="277"/>
      <c r="Y83" s="277"/>
      <c r="Z83" s="277"/>
      <c r="AA83" s="277"/>
      <c r="AB83" s="277"/>
      <c r="AC83" s="277"/>
      <c r="AD83" s="277"/>
      <c r="AE83" s="277"/>
      <c r="AF83" s="277"/>
      <c r="AG83" s="277"/>
      <c r="AH83" s="277"/>
    </row>
    <row r="84" spans="1:34" ht="14.4" customHeight="1">
      <c r="D84" s="555"/>
      <c r="I84" s="6"/>
      <c r="N84" s="277"/>
      <c r="O84" s="277"/>
      <c r="S84" s="277"/>
      <c r="T84" s="277"/>
      <c r="U84" s="277"/>
      <c r="V84" s="277"/>
      <c r="W84" s="277"/>
      <c r="X84" s="277"/>
      <c r="Y84" s="277"/>
      <c r="Z84" s="277"/>
      <c r="AA84" s="277"/>
      <c r="AB84" s="277"/>
      <c r="AC84" s="277"/>
      <c r="AD84" s="277"/>
      <c r="AE84" s="277"/>
      <c r="AF84" s="277"/>
      <c r="AG84" s="277"/>
      <c r="AH84" s="277"/>
    </row>
    <row r="85" spans="1:34">
      <c r="D85" s="555"/>
      <c r="I85" s="6"/>
      <c r="S85" s="277"/>
      <c r="T85" s="277"/>
      <c r="U85" s="277"/>
      <c r="V85" s="277"/>
      <c r="W85" s="277"/>
      <c r="X85" s="277"/>
      <c r="Y85" s="277"/>
      <c r="Z85" s="277"/>
      <c r="AA85" s="277"/>
      <c r="AB85" s="277"/>
      <c r="AC85" s="277"/>
      <c r="AD85" s="277"/>
      <c r="AE85" s="277"/>
      <c r="AF85" s="277"/>
      <c r="AG85" s="277"/>
      <c r="AH85" s="277"/>
    </row>
    <row r="86" spans="1:34">
      <c r="D86" s="277"/>
    </row>
    <row r="87" spans="1:34">
      <c r="A87" s="1109"/>
      <c r="C87" s="1109"/>
      <c r="D87" s="555"/>
      <c r="E87" s="1109"/>
    </row>
    <row r="88" spans="1:34">
      <c r="D88" s="1092"/>
      <c r="E88" s="1109"/>
    </row>
    <row r="89" spans="1:34">
      <c r="D89" s="853"/>
      <c r="E89" s="1109"/>
    </row>
    <row r="90" spans="1:34">
      <c r="B90" s="277"/>
      <c r="D90" s="277"/>
    </row>
    <row r="91" spans="1:34">
      <c r="A91" s="1109"/>
      <c r="C91" s="1109"/>
      <c r="D91" s="555"/>
    </row>
    <row r="92" spans="1:34" ht="18">
      <c r="A92" s="1109"/>
      <c r="C92" s="1109"/>
      <c r="D92" s="1092"/>
      <c r="J92" s="873"/>
      <c r="L92" s="887"/>
      <c r="M92" s="874"/>
    </row>
    <row r="93" spans="1:34">
      <c r="D93" s="853"/>
    </row>
    <row r="99" spans="2:4">
      <c r="B99" s="1188"/>
      <c r="D99" s="555"/>
    </row>
    <row r="100" spans="2:4">
      <c r="B100" s="1189"/>
      <c r="D100" s="1092"/>
    </row>
    <row r="101" spans="2:4">
      <c r="B101" s="1190"/>
      <c r="D101" s="853"/>
    </row>
  </sheetData>
  <mergeCells count="18">
    <mergeCell ref="A1:D1"/>
    <mergeCell ref="G1:I1"/>
    <mergeCell ref="J1:K1"/>
    <mergeCell ref="O1:P1"/>
    <mergeCell ref="I4:J15"/>
    <mergeCell ref="P65:R65"/>
    <mergeCell ref="A72:A74"/>
    <mergeCell ref="I74:J74"/>
    <mergeCell ref="Q4:Q15"/>
    <mergeCell ref="G24:H43"/>
    <mergeCell ref="O24:P43"/>
    <mergeCell ref="B45:D45"/>
    <mergeCell ref="K56:K64"/>
    <mergeCell ref="L56:L64"/>
    <mergeCell ref="O56:R56"/>
    <mergeCell ref="O57:R57"/>
    <mergeCell ref="O58:R58"/>
    <mergeCell ref="P63:S63"/>
  </mergeCells>
  <hyperlinks>
    <hyperlink ref="P63" r:id="rId1" xr:uid="{F3D41B85-218D-411C-988E-6F83D7725C52}"/>
    <hyperlink ref="P65" r:id="rId2" xr:uid="{11B283F1-758E-4B53-BE8A-F0F264599163}"/>
  </hyperlinks>
  <pageMargins left="0.19685039370078741" right="0.19685039370078741" top="0" bottom="0.74803149606299213" header="0.31496062992125984" footer="0.31496062992125984"/>
  <pageSetup paperSize="9" scale="30" orientation="landscape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CD549-D81C-4B24-8EA6-384A786FE4E7}">
  <sheetPr>
    <tabColor theme="6" tint="-0.499984740745262"/>
  </sheetPr>
  <dimension ref="A1:IT100"/>
  <sheetViews>
    <sheetView zoomScale="60" zoomScaleNormal="60" workbookViewId="0">
      <selection activeCell="B56" sqref="B56:B58"/>
    </sheetView>
  </sheetViews>
  <sheetFormatPr baseColWidth="10" defaultColWidth="8.88671875" defaultRowHeight="14.4"/>
  <cols>
    <col min="1" max="1" width="23.6640625" bestFit="1" customWidth="1"/>
    <col min="2" max="2" width="25.88671875" bestFit="1" customWidth="1"/>
    <col min="3" max="3" width="22.5546875" customWidth="1"/>
    <col min="4" max="4" width="25.33203125" bestFit="1" customWidth="1"/>
    <col min="5" max="5" width="35.109375" customWidth="1"/>
    <col min="6" max="6" width="19.44140625" bestFit="1" customWidth="1"/>
    <col min="7" max="7" width="21.33203125" customWidth="1"/>
    <col min="8" max="8" width="22" bestFit="1" customWidth="1"/>
    <col min="9" max="9" width="26.5546875" bestFit="1" customWidth="1"/>
    <col min="10" max="10" width="21.33203125" bestFit="1" customWidth="1"/>
    <col min="11" max="11" width="26.33203125" bestFit="1" customWidth="1"/>
    <col min="12" max="12" width="23.6640625" bestFit="1" customWidth="1"/>
    <col min="13" max="13" width="27.6640625" bestFit="1" customWidth="1"/>
    <col min="14" max="14" width="20.109375" customWidth="1"/>
    <col min="15" max="15" width="25.88671875" bestFit="1" customWidth="1"/>
    <col min="16" max="16" width="22.6640625" bestFit="1" customWidth="1"/>
    <col min="17" max="17" width="11.5546875" customWidth="1"/>
    <col min="18" max="18" width="6.88671875" customWidth="1"/>
    <col min="19" max="256" width="11.44140625" customWidth="1"/>
  </cols>
  <sheetData>
    <row r="1" spans="1:33" ht="28.8">
      <c r="A1" s="2110"/>
      <c r="B1" s="2110"/>
      <c r="C1" s="2110"/>
      <c r="D1" s="2110"/>
      <c r="E1" s="829"/>
      <c r="F1" s="6"/>
      <c r="G1" s="2111"/>
      <c r="H1" s="2111"/>
      <c r="I1" s="2112"/>
      <c r="J1" s="2112"/>
      <c r="L1" s="1192"/>
      <c r="M1" s="1193" t="s">
        <v>655</v>
      </c>
      <c r="N1" s="2113">
        <v>42437</v>
      </c>
      <c r="O1" s="2113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7"/>
      <c r="AG1" s="277"/>
    </row>
    <row r="2" spans="1:33" ht="40.5" customHeight="1">
      <c r="A2" s="17"/>
      <c r="B2" s="17"/>
      <c r="C2" s="17"/>
      <c r="D2" s="17"/>
      <c r="E2" s="6"/>
      <c r="F2" s="4"/>
      <c r="G2" s="4"/>
      <c r="H2" s="5"/>
      <c r="L2" s="15"/>
      <c r="M2" s="16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277"/>
      <c r="AE2" s="277"/>
      <c r="AF2" s="277"/>
    </row>
    <row r="3" spans="1:33" s="319" customFormat="1">
      <c r="A3" s="322">
        <v>36</v>
      </c>
      <c r="B3" s="322">
        <v>37</v>
      </c>
      <c r="C3" s="322">
        <f t="shared" ref="C3:I3" si="0">B3+1</f>
        <v>38</v>
      </c>
      <c r="D3" s="322">
        <f t="shared" si="0"/>
        <v>39</v>
      </c>
      <c r="E3" s="322">
        <f t="shared" si="0"/>
        <v>40</v>
      </c>
      <c r="F3" s="322">
        <f t="shared" si="0"/>
        <v>41</v>
      </c>
      <c r="G3" s="322">
        <f t="shared" si="0"/>
        <v>42</v>
      </c>
      <c r="H3" s="322">
        <f t="shared" si="0"/>
        <v>43</v>
      </c>
      <c r="I3" s="322">
        <f t="shared" si="0"/>
        <v>44</v>
      </c>
      <c r="J3" s="322">
        <v>45</v>
      </c>
      <c r="K3" s="322">
        <f t="shared" ref="K3:P3" si="1">J3+1</f>
        <v>46</v>
      </c>
      <c r="L3" s="322">
        <f t="shared" si="1"/>
        <v>47</v>
      </c>
      <c r="M3" s="322">
        <f t="shared" si="1"/>
        <v>48</v>
      </c>
      <c r="N3" s="322">
        <f t="shared" si="1"/>
        <v>49</v>
      </c>
      <c r="O3" s="322">
        <f t="shared" si="1"/>
        <v>50</v>
      </c>
      <c r="P3" s="322">
        <f t="shared" si="1"/>
        <v>51</v>
      </c>
      <c r="Q3" s="320"/>
      <c r="R3" s="320"/>
      <c r="S3" s="320"/>
      <c r="T3" s="320"/>
      <c r="U3" s="320"/>
      <c r="V3" s="320"/>
      <c r="W3" s="320"/>
      <c r="X3" s="320"/>
      <c r="Y3" s="320"/>
      <c r="Z3" s="320"/>
      <c r="AA3" s="320"/>
      <c r="AB3" s="320"/>
      <c r="AC3" s="320"/>
      <c r="AD3" s="320"/>
      <c r="AE3" s="320"/>
      <c r="AF3" s="320"/>
    </row>
    <row r="4" spans="1:33" s="2" customFormat="1" ht="14.25" customHeight="1">
      <c r="A4" s="9" t="s">
        <v>2</v>
      </c>
      <c r="B4" s="9" t="s">
        <v>2</v>
      </c>
      <c r="C4" s="9" t="s">
        <v>2</v>
      </c>
      <c r="D4" s="9" t="s">
        <v>2</v>
      </c>
      <c r="E4" s="9" t="s">
        <v>2</v>
      </c>
      <c r="F4" s="9" t="s">
        <v>2</v>
      </c>
      <c r="G4" s="111" t="s">
        <v>2</v>
      </c>
      <c r="H4" s="2129" t="s">
        <v>656</v>
      </c>
      <c r="I4" s="2130"/>
      <c r="J4" s="703" t="s">
        <v>2</v>
      </c>
      <c r="K4" s="703" t="s">
        <v>2</v>
      </c>
      <c r="L4" s="111" t="s">
        <v>2</v>
      </c>
      <c r="M4" s="111" t="s">
        <v>2</v>
      </c>
      <c r="N4" s="111" t="s">
        <v>2</v>
      </c>
      <c r="O4" s="9" t="s">
        <v>2</v>
      </c>
      <c r="P4" s="111" t="s">
        <v>2</v>
      </c>
      <c r="Q4" s="2114" t="s">
        <v>468</v>
      </c>
      <c r="R4" s="2115"/>
      <c r="S4" s="318"/>
      <c r="T4" s="318"/>
      <c r="U4" s="318"/>
      <c r="V4" s="318"/>
      <c r="W4" s="318"/>
      <c r="X4" s="318"/>
      <c r="Y4" s="318"/>
      <c r="Z4" s="318"/>
      <c r="AA4" s="318"/>
      <c r="AB4" s="318"/>
      <c r="AC4" s="318"/>
      <c r="AD4" s="318"/>
      <c r="AE4" s="318"/>
      <c r="AF4" s="318"/>
    </row>
    <row r="5" spans="1:33" s="3" customFormat="1" ht="15" thickBot="1">
      <c r="A5" s="20">
        <v>42249</v>
      </c>
      <c r="B5" s="472">
        <f t="shared" ref="B5:G5" si="2">A5+7</f>
        <v>42256</v>
      </c>
      <c r="C5" s="20">
        <f t="shared" si="2"/>
        <v>42263</v>
      </c>
      <c r="D5" s="20">
        <f t="shared" si="2"/>
        <v>42270</v>
      </c>
      <c r="E5" s="20">
        <f t="shared" si="2"/>
        <v>42277</v>
      </c>
      <c r="F5" s="20">
        <f t="shared" si="2"/>
        <v>42284</v>
      </c>
      <c r="G5" s="112">
        <f t="shared" si="2"/>
        <v>42291</v>
      </c>
      <c r="H5" s="2131"/>
      <c r="I5" s="2132"/>
      <c r="J5" s="935">
        <v>42312</v>
      </c>
      <c r="K5" s="852">
        <f t="shared" ref="K5:P5" si="3">J5+7</f>
        <v>42319</v>
      </c>
      <c r="L5" s="660">
        <f t="shared" si="3"/>
        <v>42326</v>
      </c>
      <c r="M5" s="661">
        <f t="shared" si="3"/>
        <v>42333</v>
      </c>
      <c r="N5" s="660">
        <f t="shared" si="3"/>
        <v>42340</v>
      </c>
      <c r="O5" s="660">
        <f t="shared" si="3"/>
        <v>42347</v>
      </c>
      <c r="P5" s="852">
        <f t="shared" si="3"/>
        <v>42354</v>
      </c>
      <c r="Q5" s="2114"/>
      <c r="R5" s="2115"/>
      <c r="S5" s="291"/>
      <c r="T5" s="291"/>
      <c r="U5" s="291"/>
      <c r="V5" s="291"/>
      <c r="W5" s="291"/>
      <c r="X5" s="291"/>
      <c r="Y5" s="291"/>
      <c r="Z5" s="291"/>
      <c r="AA5" s="291"/>
      <c r="AB5" s="291"/>
      <c r="AC5" s="291"/>
      <c r="AD5" s="291"/>
      <c r="AE5" s="291"/>
      <c r="AF5" s="291"/>
    </row>
    <row r="6" spans="1:33" s="356" customFormat="1" ht="18.600000000000001" customHeight="1" thickTop="1">
      <c r="A6" s="499"/>
      <c r="B6" s="1180" t="s">
        <v>678</v>
      </c>
      <c r="C6" s="1097"/>
      <c r="D6" s="1154"/>
      <c r="E6" s="521" t="s">
        <v>4</v>
      </c>
      <c r="F6" s="890" t="s">
        <v>470</v>
      </c>
      <c r="G6" s="1176" t="s">
        <v>470</v>
      </c>
      <c r="H6" s="2108"/>
      <c r="I6" s="2108"/>
      <c r="J6" s="895" t="s">
        <v>658</v>
      </c>
      <c r="K6" s="2133" t="s">
        <v>54</v>
      </c>
      <c r="L6" s="1301" t="s">
        <v>769</v>
      </c>
      <c r="M6" s="952" t="s">
        <v>552</v>
      </c>
      <c r="N6" s="942" t="s">
        <v>54</v>
      </c>
      <c r="O6" s="1139" t="s">
        <v>127</v>
      </c>
      <c r="P6" s="942" t="s">
        <v>54</v>
      </c>
      <c r="Q6" s="2114"/>
      <c r="R6" s="2115"/>
      <c r="S6" s="913"/>
      <c r="T6" s="913"/>
      <c r="U6" s="913"/>
      <c r="V6" s="913"/>
      <c r="W6" s="913"/>
      <c r="X6" s="913"/>
      <c r="Y6" s="913"/>
      <c r="Z6" s="913"/>
      <c r="AA6" s="913"/>
      <c r="AB6" s="913"/>
      <c r="AC6" s="913"/>
      <c r="AD6" s="913"/>
      <c r="AE6" s="913"/>
      <c r="AF6" s="913"/>
    </row>
    <row r="7" spans="1:33" s="915" customFormat="1" ht="19.95" customHeight="1" thickBot="1">
      <c r="A7" s="301"/>
      <c r="B7" s="1181" t="s">
        <v>679</v>
      </c>
      <c r="C7" s="1098"/>
      <c r="D7" s="1155"/>
      <c r="E7" s="592" t="s">
        <v>770</v>
      </c>
      <c r="F7" s="891" t="s">
        <v>536</v>
      </c>
      <c r="G7" s="1177" t="s">
        <v>536</v>
      </c>
      <c r="H7" s="2108"/>
      <c r="I7" s="2108"/>
      <c r="J7" s="904" t="s">
        <v>119</v>
      </c>
      <c r="K7" s="2134"/>
      <c r="L7" s="1306" t="s">
        <v>598</v>
      </c>
      <c r="M7" s="983" t="s">
        <v>553</v>
      </c>
      <c r="N7" s="943" t="s">
        <v>680</v>
      </c>
      <c r="O7" s="1140" t="s">
        <v>771</v>
      </c>
      <c r="P7" s="943" t="s">
        <v>680</v>
      </c>
      <c r="Q7" s="2114"/>
      <c r="R7" s="2115"/>
      <c r="S7" s="914"/>
      <c r="T7" s="914"/>
      <c r="U7" s="914"/>
      <c r="V7" s="914"/>
      <c r="W7" s="914"/>
      <c r="X7" s="914"/>
      <c r="Y7" s="914"/>
      <c r="Z7" s="914"/>
      <c r="AA7" s="914"/>
      <c r="AB7" s="914"/>
      <c r="AC7" s="914"/>
      <c r="AD7" s="914"/>
      <c r="AE7" s="914"/>
      <c r="AF7" s="914"/>
    </row>
    <row r="8" spans="1:33" s="915" customFormat="1" ht="19.95" customHeight="1" thickTop="1" thickBot="1">
      <c r="A8" s="301"/>
      <c r="B8" s="1181" t="s">
        <v>39</v>
      </c>
      <c r="C8" s="1098"/>
      <c r="D8" s="1155"/>
      <c r="E8" s="591" t="s">
        <v>772</v>
      </c>
      <c r="F8" s="891" t="s">
        <v>24</v>
      </c>
      <c r="G8" s="1178" t="s">
        <v>614</v>
      </c>
      <c r="H8" s="2108"/>
      <c r="I8" s="2108"/>
      <c r="J8" s="931" t="s">
        <v>547</v>
      </c>
      <c r="K8" s="2134"/>
      <c r="L8" s="555" t="s">
        <v>25</v>
      </c>
      <c r="M8" s="836" t="s">
        <v>293</v>
      </c>
      <c r="N8" s="944" t="s">
        <v>296</v>
      </c>
      <c r="O8" s="1136" t="s">
        <v>295</v>
      </c>
      <c r="P8" s="1295" t="s">
        <v>219</v>
      </c>
      <c r="Q8" s="2114"/>
      <c r="R8" s="2115"/>
      <c r="S8" s="914"/>
      <c r="T8" s="914"/>
      <c r="U8" s="914"/>
      <c r="V8" s="914"/>
      <c r="W8" s="914"/>
      <c r="X8" s="914"/>
      <c r="Y8" s="914"/>
      <c r="Z8" s="914"/>
      <c r="AA8" s="914"/>
      <c r="AB8" s="914"/>
      <c r="AC8" s="914"/>
      <c r="AD8" s="914"/>
      <c r="AE8" s="914"/>
      <c r="AF8" s="914"/>
    </row>
    <row r="9" spans="1:33" s="356" customFormat="1" ht="17.399999999999999" customHeight="1" thickTop="1" thickBot="1">
      <c r="A9" s="916"/>
      <c r="B9" s="1182"/>
      <c r="C9" s="1099" t="s">
        <v>657</v>
      </c>
      <c r="D9" s="1156" t="s">
        <v>269</v>
      </c>
      <c r="E9" s="1175"/>
      <c r="F9" s="1179" t="s">
        <v>119</v>
      </c>
      <c r="G9" s="835"/>
      <c r="H9" s="2108"/>
      <c r="I9" s="2108"/>
      <c r="J9" s="907" t="s">
        <v>773</v>
      </c>
      <c r="K9" s="2134"/>
      <c r="L9" s="811"/>
      <c r="M9" s="630" t="s">
        <v>685</v>
      </c>
      <c r="N9" s="800" t="s">
        <v>480</v>
      </c>
      <c r="O9" s="1128" t="s">
        <v>774</v>
      </c>
      <c r="P9" s="1296" t="s">
        <v>775</v>
      </c>
      <c r="Q9" s="2114"/>
      <c r="R9" s="2115"/>
      <c r="S9" s="913"/>
      <c r="T9" s="913"/>
      <c r="U9" s="913"/>
      <c r="V9" s="913"/>
      <c r="W9" s="913"/>
      <c r="X9" s="913"/>
      <c r="Y9" s="913"/>
      <c r="Z9" s="913"/>
      <c r="AA9" s="913"/>
      <c r="AB9" s="913"/>
      <c r="AC9" s="913"/>
      <c r="AD9" s="913"/>
      <c r="AE9" s="913"/>
      <c r="AF9" s="913"/>
    </row>
    <row r="10" spans="1:33" s="356" customFormat="1" ht="19.5" customHeight="1" thickTop="1" thickBot="1">
      <c r="A10" s="916"/>
      <c r="B10" s="1165"/>
      <c r="C10" s="1099" t="s">
        <v>659</v>
      </c>
      <c r="D10" s="1155" t="s">
        <v>661</v>
      </c>
      <c r="E10" s="1055"/>
      <c r="F10" s="834"/>
      <c r="G10" s="610"/>
      <c r="H10" s="2108"/>
      <c r="I10" s="2108"/>
      <c r="J10" s="1301" t="s">
        <v>776</v>
      </c>
      <c r="K10" s="2134"/>
      <c r="L10" s="1064"/>
      <c r="M10" s="1116" t="s">
        <v>777</v>
      </c>
      <c r="N10" s="1305" t="s">
        <v>284</v>
      </c>
      <c r="O10" s="1183" t="s">
        <v>778</v>
      </c>
      <c r="P10" s="1297" t="s">
        <v>100</v>
      </c>
      <c r="Q10" s="2114"/>
      <c r="R10" s="2115"/>
      <c r="S10" s="913"/>
      <c r="T10" s="913"/>
      <c r="U10" s="913"/>
      <c r="V10" s="913"/>
      <c r="W10" s="913"/>
      <c r="X10" s="913"/>
      <c r="Y10" s="913"/>
      <c r="Z10" s="913"/>
      <c r="AA10" s="913"/>
      <c r="AB10" s="913"/>
      <c r="AC10" s="913"/>
      <c r="AD10" s="913"/>
      <c r="AE10" s="913"/>
      <c r="AF10" s="913"/>
    </row>
    <row r="11" spans="1:33" s="356" customFormat="1" ht="22.2" thickTop="1" thickBot="1">
      <c r="A11" s="916"/>
      <c r="B11" s="1165"/>
      <c r="C11" s="1099" t="s">
        <v>660</v>
      </c>
      <c r="D11" s="1157"/>
      <c r="E11" s="921"/>
      <c r="F11" s="834"/>
      <c r="G11" s="610"/>
      <c r="H11" s="2108"/>
      <c r="I11" s="2108"/>
      <c r="J11" s="1306" t="s">
        <v>779</v>
      </c>
      <c r="K11" s="2134"/>
      <c r="L11" s="811"/>
      <c r="M11" s="1301" t="s">
        <v>780</v>
      </c>
      <c r="N11" s="1301" t="s">
        <v>781</v>
      </c>
      <c r="O11" s="1303" t="s">
        <v>552</v>
      </c>
      <c r="P11" s="1301" t="s">
        <v>782</v>
      </c>
      <c r="Q11" s="2114"/>
      <c r="R11" s="2115"/>
      <c r="S11" s="913"/>
      <c r="T11" s="913"/>
      <c r="U11" s="913"/>
      <c r="V11" s="913"/>
      <c r="W11" s="913"/>
      <c r="X11" s="913"/>
      <c r="Y11" s="913"/>
      <c r="Z11" s="913"/>
      <c r="AA11" s="913"/>
      <c r="AB11" s="913"/>
      <c r="AC11" s="913"/>
      <c r="AD11" s="913"/>
      <c r="AE11" s="913"/>
      <c r="AF11" s="913"/>
    </row>
    <row r="12" spans="1:33" s="356" customFormat="1" ht="15" thickTop="1">
      <c r="A12" s="916"/>
      <c r="B12" s="917"/>
      <c r="C12" s="1100"/>
      <c r="D12" s="1051"/>
      <c r="E12" s="1147"/>
      <c r="F12" s="834"/>
      <c r="G12" s="1058"/>
      <c r="H12" s="2108"/>
      <c r="I12" s="2108"/>
      <c r="J12" s="923"/>
      <c r="K12" s="2134"/>
      <c r="L12" s="957"/>
      <c r="M12" s="1306" t="s">
        <v>100</v>
      </c>
      <c r="N12" s="1306" t="s">
        <v>363</v>
      </c>
      <c r="O12" s="1128" t="s">
        <v>613</v>
      </c>
      <c r="P12" s="1306" t="s">
        <v>100</v>
      </c>
      <c r="Q12" s="2115"/>
      <c r="R12" s="2115"/>
      <c r="S12" s="913"/>
      <c r="T12" s="913"/>
      <c r="U12" s="913"/>
      <c r="V12" s="913"/>
      <c r="W12" s="913"/>
      <c r="X12" s="913"/>
      <c r="Y12" s="913"/>
      <c r="Z12" s="913"/>
      <c r="AA12" s="913"/>
      <c r="AB12" s="913"/>
      <c r="AC12" s="913"/>
      <c r="AD12" s="913"/>
      <c r="AE12" s="913"/>
      <c r="AF12" s="913"/>
    </row>
    <row r="13" spans="1:33" s="356" customFormat="1" ht="21">
      <c r="A13" s="916"/>
      <c r="B13" s="917"/>
      <c r="C13" s="1101" t="s">
        <v>662</v>
      </c>
      <c r="D13" s="1052" t="s">
        <v>557</v>
      </c>
      <c r="E13" s="1148"/>
      <c r="F13" s="834"/>
      <c r="G13" s="1058"/>
      <c r="H13" s="2108"/>
      <c r="I13" s="2108"/>
      <c r="J13" s="917"/>
      <c r="K13" s="2134"/>
      <c r="L13" s="957"/>
      <c r="M13" s="1302"/>
      <c r="N13" s="1301" t="s">
        <v>783</v>
      </c>
      <c r="O13" s="1304" t="s">
        <v>23</v>
      </c>
      <c r="P13" s="988"/>
      <c r="Q13" s="2114"/>
      <c r="R13" s="2115"/>
      <c r="S13" s="913"/>
      <c r="T13" s="913"/>
      <c r="U13" s="913"/>
      <c r="V13" s="913"/>
      <c r="W13" s="913"/>
      <c r="X13" s="913"/>
      <c r="Y13" s="913"/>
      <c r="Z13" s="913"/>
      <c r="AA13" s="913"/>
      <c r="AB13" s="913"/>
      <c r="AC13" s="913"/>
      <c r="AD13" s="913"/>
      <c r="AE13" s="913"/>
      <c r="AF13" s="913"/>
    </row>
    <row r="14" spans="1:33" s="356" customFormat="1" ht="21">
      <c r="A14" s="916"/>
      <c r="B14" s="917"/>
      <c r="C14" s="1100" t="s">
        <v>663</v>
      </c>
      <c r="D14" s="1051" t="s">
        <v>687</v>
      </c>
      <c r="E14" s="1147"/>
      <c r="F14" s="834"/>
      <c r="G14" s="1058"/>
      <c r="H14" s="2108"/>
      <c r="I14" s="2108"/>
      <c r="J14" s="917"/>
      <c r="K14" s="2134"/>
      <c r="L14" s="1065"/>
      <c r="M14" s="301"/>
      <c r="N14" s="1306" t="s">
        <v>219</v>
      </c>
      <c r="O14" s="1301" t="s">
        <v>784</v>
      </c>
      <c r="P14" s="732"/>
      <c r="Q14" s="2114"/>
      <c r="R14" s="2115"/>
      <c r="S14" s="913"/>
      <c r="T14" s="913"/>
      <c r="U14" s="913"/>
      <c r="V14" s="913"/>
      <c r="W14" s="913"/>
      <c r="X14" s="913"/>
      <c r="Y14" s="913"/>
      <c r="Z14" s="913"/>
      <c r="AA14" s="913"/>
      <c r="AB14" s="913"/>
      <c r="AC14" s="913"/>
      <c r="AD14" s="913"/>
      <c r="AE14" s="913"/>
      <c r="AF14" s="913"/>
    </row>
    <row r="15" spans="1:33" s="356" customFormat="1" ht="14.25" customHeight="1" thickBot="1">
      <c r="A15" s="1062"/>
      <c r="B15" s="924"/>
      <c r="C15" s="1102">
        <v>41899</v>
      </c>
      <c r="D15" s="1053"/>
      <c r="E15" s="1159"/>
      <c r="F15" s="1158"/>
      <c r="G15" s="293"/>
      <c r="H15" s="2109"/>
      <c r="I15" s="2109"/>
      <c r="J15" s="924"/>
      <c r="K15" s="2135"/>
      <c r="L15" s="1066"/>
      <c r="M15" s="1062"/>
      <c r="N15" s="1149"/>
      <c r="O15" s="1306" t="s">
        <v>363</v>
      </c>
      <c r="P15" s="1132"/>
      <c r="Q15" s="2114"/>
      <c r="R15" s="2115"/>
      <c r="S15" s="913"/>
      <c r="T15" s="913"/>
      <c r="U15" s="913"/>
      <c r="V15" s="913"/>
      <c r="W15" s="913"/>
      <c r="X15" s="913"/>
      <c r="Y15" s="913"/>
      <c r="Z15" s="913"/>
      <c r="AA15" s="913"/>
      <c r="AB15" s="913"/>
      <c r="AC15" s="913"/>
      <c r="AD15" s="913"/>
      <c r="AE15" s="913"/>
      <c r="AF15" s="913"/>
    </row>
    <row r="16" spans="1:33" s="913" customFormat="1" ht="14.25" customHeight="1" thickTop="1" thickBot="1">
      <c r="C16" s="1198"/>
      <c r="D16" s="1194"/>
      <c r="E16" s="1194"/>
      <c r="F16" s="1195"/>
      <c r="G16" s="886"/>
      <c r="H16" s="1199"/>
      <c r="I16" s="1199"/>
      <c r="K16" s="609"/>
      <c r="L16" s="1196"/>
      <c r="N16" s="1146"/>
      <c r="P16" s="1197"/>
      <c r="Q16" s="1200"/>
      <c r="R16" s="1200"/>
    </row>
    <row r="17" spans="1:33">
      <c r="A17" s="6"/>
      <c r="C17" s="6"/>
      <c r="D17" s="6"/>
      <c r="E17" s="6"/>
      <c r="F17" s="6"/>
      <c r="G17" s="6"/>
      <c r="H17" s="6"/>
      <c r="I17" s="277"/>
      <c r="J17" s="277"/>
      <c r="K17" s="1061"/>
      <c r="L17" s="277"/>
      <c r="M17" s="277"/>
      <c r="O17" s="1214" t="s">
        <v>561</v>
      </c>
      <c r="P17" s="298"/>
      <c r="Q17" s="277"/>
      <c r="R17" s="277"/>
      <c r="S17" s="277"/>
      <c r="T17" s="277"/>
      <c r="U17" s="277"/>
      <c r="V17" s="277"/>
      <c r="W17" s="277"/>
      <c r="X17" s="277"/>
      <c r="Y17" s="277"/>
      <c r="Z17" s="277"/>
      <c r="AA17" s="277"/>
      <c r="AB17" s="277"/>
      <c r="AC17" s="277"/>
      <c r="AD17" s="277"/>
      <c r="AE17" s="277"/>
      <c r="AF17" s="277"/>
      <c r="AG17" s="277"/>
    </row>
    <row r="18" spans="1:33">
      <c r="A18" s="274"/>
      <c r="B18" s="36"/>
      <c r="C18" s="8"/>
      <c r="D18" s="8"/>
      <c r="E18" s="8"/>
      <c r="F18" s="105"/>
      <c r="G18" s="6"/>
      <c r="H18" s="6"/>
      <c r="I18" s="277"/>
      <c r="J18" s="277"/>
      <c r="K18" s="1060"/>
      <c r="L18" s="277"/>
      <c r="M18" s="277"/>
      <c r="O18" s="1215">
        <v>42350</v>
      </c>
      <c r="P18" s="291"/>
      <c r="Q18" s="277"/>
      <c r="R18" s="277"/>
      <c r="S18" s="277"/>
      <c r="T18" s="277"/>
      <c r="U18" s="277"/>
      <c r="V18" s="277"/>
      <c r="W18" s="277"/>
      <c r="X18" s="277"/>
      <c r="Y18" s="277"/>
      <c r="Z18" s="277"/>
      <c r="AA18" s="277"/>
      <c r="AB18" s="277"/>
      <c r="AC18" s="277"/>
      <c r="AD18" s="277"/>
      <c r="AE18" s="277"/>
      <c r="AF18" s="277"/>
      <c r="AG18" s="277"/>
    </row>
    <row r="19" spans="1:33" ht="15" thickBot="1">
      <c r="A19" s="274"/>
      <c r="B19" s="36"/>
      <c r="C19" s="8"/>
      <c r="D19" s="8"/>
      <c r="E19" s="8"/>
      <c r="F19" s="8"/>
      <c r="G19" s="6"/>
      <c r="H19" s="6"/>
      <c r="I19" s="277"/>
      <c r="J19" s="277"/>
      <c r="K19" s="296"/>
      <c r="L19" s="277"/>
      <c r="M19" s="272"/>
      <c r="O19" s="1205" t="s">
        <v>785</v>
      </c>
      <c r="P19" s="477"/>
      <c r="Q19" s="277"/>
      <c r="R19" s="277"/>
      <c r="S19" s="277"/>
      <c r="T19" s="277"/>
      <c r="U19" s="277"/>
      <c r="V19" s="277"/>
      <c r="W19" s="277"/>
      <c r="X19" s="277"/>
      <c r="Y19" s="277"/>
      <c r="Z19" s="277"/>
      <c r="AA19" s="277"/>
      <c r="AB19" s="277"/>
      <c r="AC19" s="277"/>
      <c r="AD19" s="277"/>
      <c r="AE19" s="277"/>
      <c r="AF19" s="277"/>
      <c r="AG19" s="277"/>
    </row>
    <row r="20" spans="1:33" s="37" customFormat="1" ht="6" customHeight="1">
      <c r="A20" s="8"/>
      <c r="B20" s="36"/>
      <c r="C20" s="36"/>
      <c r="D20" s="36"/>
      <c r="E20" s="36"/>
      <c r="F20" s="36"/>
      <c r="G20" s="36"/>
      <c r="H20" s="36"/>
      <c r="R20" s="277"/>
      <c r="S20" s="277"/>
      <c r="T20" s="277"/>
      <c r="U20" s="277"/>
      <c r="V20" s="277"/>
      <c r="W20" s="277"/>
      <c r="X20" s="277"/>
      <c r="Y20" s="277"/>
      <c r="Z20" s="277"/>
      <c r="AA20" s="277"/>
      <c r="AB20" s="277"/>
      <c r="AC20" s="277"/>
      <c r="AD20" s="277"/>
      <c r="AE20" s="277"/>
      <c r="AF20" s="277"/>
      <c r="AG20" s="277"/>
    </row>
    <row r="21" spans="1:33" ht="9" customHeight="1">
      <c r="A21" s="35"/>
      <c r="B21" s="35"/>
      <c r="C21" s="35"/>
      <c r="D21" s="35"/>
      <c r="E21" s="35"/>
      <c r="F21" s="35"/>
      <c r="G21" s="35"/>
      <c r="H21" s="35"/>
      <c r="I21" s="34"/>
      <c r="J21" s="34"/>
      <c r="K21" s="34"/>
      <c r="L21" s="34"/>
      <c r="M21" s="34"/>
      <c r="N21" s="34"/>
      <c r="O21" s="34"/>
      <c r="P21" s="34"/>
      <c r="Q21" s="34"/>
      <c r="R21" s="277"/>
      <c r="S21" s="277"/>
      <c r="T21" s="277"/>
      <c r="U21" s="277"/>
      <c r="V21" s="277"/>
      <c r="W21" s="277"/>
      <c r="X21" s="277"/>
      <c r="Y21" s="277"/>
      <c r="Z21" s="277"/>
      <c r="AA21" s="277"/>
      <c r="AB21" s="277"/>
      <c r="AC21" s="277"/>
      <c r="AD21" s="277"/>
      <c r="AE21" s="277"/>
      <c r="AF21" s="277"/>
      <c r="AG21" s="277"/>
    </row>
    <row r="22" spans="1:33">
      <c r="A22" s="6"/>
      <c r="B22" s="6"/>
      <c r="C22" s="6"/>
      <c r="D22" s="6"/>
      <c r="E22" s="6"/>
      <c r="F22" s="6"/>
      <c r="G22" s="6"/>
      <c r="H22" s="6"/>
      <c r="Q22" s="277"/>
      <c r="R22" s="277"/>
      <c r="S22" s="277"/>
      <c r="T22" s="277"/>
      <c r="U22" s="277"/>
      <c r="V22" s="277"/>
      <c r="W22" s="277"/>
      <c r="X22" s="277"/>
      <c r="Y22" s="277"/>
      <c r="Z22" s="277"/>
      <c r="AA22" s="277"/>
      <c r="AB22" s="277"/>
      <c r="AC22" s="277"/>
      <c r="AD22" s="277"/>
      <c r="AE22" s="277"/>
      <c r="AF22" s="277"/>
    </row>
    <row r="23" spans="1:33" s="319" customFormat="1" ht="14.4" customHeight="1">
      <c r="A23" s="322">
        <v>2</v>
      </c>
      <c r="B23" s="322">
        <f t="shared" ref="B23:O23" si="4">A23+1</f>
        <v>3</v>
      </c>
      <c r="C23" s="322">
        <f t="shared" si="4"/>
        <v>4</v>
      </c>
      <c r="D23" s="322">
        <f t="shared" si="4"/>
        <v>5</v>
      </c>
      <c r="E23" s="322">
        <f t="shared" si="4"/>
        <v>6</v>
      </c>
      <c r="F23" s="322">
        <f t="shared" si="4"/>
        <v>7</v>
      </c>
      <c r="G23" s="322">
        <f t="shared" si="4"/>
        <v>8</v>
      </c>
      <c r="H23" s="322">
        <f t="shared" si="4"/>
        <v>9</v>
      </c>
      <c r="I23" s="322">
        <f t="shared" si="4"/>
        <v>10</v>
      </c>
      <c r="J23" s="322">
        <f t="shared" si="4"/>
        <v>11</v>
      </c>
      <c r="K23" s="322">
        <f t="shared" si="4"/>
        <v>12</v>
      </c>
      <c r="L23" s="322">
        <f t="shared" si="4"/>
        <v>13</v>
      </c>
      <c r="M23" s="322">
        <f t="shared" si="4"/>
        <v>14</v>
      </c>
      <c r="N23" s="322">
        <f t="shared" si="4"/>
        <v>15</v>
      </c>
      <c r="O23" s="322">
        <f t="shared" si="4"/>
        <v>16</v>
      </c>
      <c r="P23" s="322"/>
      <c r="Q23" s="322"/>
      <c r="R23" s="320"/>
      <c r="S23" s="320"/>
      <c r="T23" s="320"/>
      <c r="U23" s="320"/>
      <c r="V23" s="320"/>
      <c r="W23" s="320"/>
      <c r="X23" s="320"/>
      <c r="Y23" s="320"/>
      <c r="Z23" s="320"/>
      <c r="AA23" s="320"/>
      <c r="AB23" s="320"/>
      <c r="AC23" s="320"/>
      <c r="AD23" s="320"/>
    </row>
    <row r="24" spans="1:33" ht="15" customHeight="1">
      <c r="A24" s="9" t="s">
        <v>2</v>
      </c>
      <c r="B24" s="9" t="s">
        <v>2</v>
      </c>
      <c r="C24" s="9" t="s">
        <v>2</v>
      </c>
      <c r="D24" s="9" t="s">
        <v>2</v>
      </c>
      <c r="E24" s="111" t="s">
        <v>2</v>
      </c>
      <c r="F24" s="2106" t="s">
        <v>665</v>
      </c>
      <c r="G24" s="2106"/>
      <c r="H24" s="9" t="s">
        <v>2</v>
      </c>
      <c r="I24" s="9" t="s">
        <v>2</v>
      </c>
      <c r="J24" s="878" t="s">
        <v>2</v>
      </c>
      <c r="K24" s="9" t="s">
        <v>2</v>
      </c>
      <c r="L24" s="9" t="s">
        <v>2</v>
      </c>
      <c r="M24" s="9" t="s">
        <v>2</v>
      </c>
      <c r="N24" s="2106" t="s">
        <v>488</v>
      </c>
      <c r="O24" s="2106"/>
      <c r="P24" s="277"/>
      <c r="Q24" s="277"/>
      <c r="R24" s="277"/>
      <c r="S24" s="277"/>
      <c r="T24" s="277"/>
      <c r="U24" s="277"/>
      <c r="V24" s="277"/>
      <c r="W24" s="277"/>
      <c r="X24" s="277"/>
      <c r="Y24" s="277"/>
      <c r="Z24" s="277"/>
      <c r="AA24" s="277"/>
      <c r="AB24" s="277"/>
    </row>
    <row r="25" spans="1:33" ht="15" thickBot="1">
      <c r="A25" s="20">
        <v>42010</v>
      </c>
      <c r="B25" s="20">
        <f>A25+7</f>
        <v>42017</v>
      </c>
      <c r="C25" s="20">
        <f>B25+7</f>
        <v>42024</v>
      </c>
      <c r="D25" s="20">
        <f>C25+7</f>
        <v>42031</v>
      </c>
      <c r="E25" s="1150">
        <f>D25+7</f>
        <v>42038</v>
      </c>
      <c r="F25" s="2106"/>
      <c r="G25" s="2106"/>
      <c r="H25" s="1151">
        <v>42059</v>
      </c>
      <c r="I25" s="1151">
        <f>H25+6</f>
        <v>42065</v>
      </c>
      <c r="J25" s="677">
        <f>I25+7</f>
        <v>42072</v>
      </c>
      <c r="K25" s="668">
        <f>J25+7</f>
        <v>42079</v>
      </c>
      <c r="L25" s="20">
        <f>K25+7</f>
        <v>42086</v>
      </c>
      <c r="M25" s="668">
        <f>L25+7</f>
        <v>42093</v>
      </c>
      <c r="N25" s="2106"/>
      <c r="O25" s="2106"/>
      <c r="P25" s="277"/>
      <c r="Q25" s="277"/>
      <c r="R25" s="277"/>
      <c r="S25" s="277"/>
      <c r="T25" s="277"/>
      <c r="U25" s="277"/>
      <c r="V25" s="277"/>
      <c r="W25" s="277"/>
      <c r="X25" s="277"/>
      <c r="Y25" s="277"/>
      <c r="Z25" s="277"/>
    </row>
    <row r="26" spans="1:33" s="356" customFormat="1" ht="15" thickTop="1">
      <c r="A26" s="1113" t="s">
        <v>36</v>
      </c>
      <c r="B26" s="998" t="s">
        <v>79</v>
      </c>
      <c r="C26" s="1219" t="s">
        <v>54</v>
      </c>
      <c r="D26" s="1047" t="s">
        <v>101</v>
      </c>
      <c r="E26" s="893" t="s">
        <v>79</v>
      </c>
      <c r="F26" s="2106"/>
      <c r="G26" s="2106"/>
      <c r="H26" s="936" t="s">
        <v>622</v>
      </c>
      <c r="I26" s="936" t="s">
        <v>693</v>
      </c>
      <c r="J26" s="936" t="s">
        <v>54</v>
      </c>
      <c r="K26" s="1049" t="s">
        <v>12</v>
      </c>
      <c r="L26" s="1240" t="s">
        <v>79</v>
      </c>
      <c r="M26" s="1240" t="s">
        <v>552</v>
      </c>
      <c r="N26" s="2106"/>
      <c r="O26" s="2106"/>
      <c r="P26" s="913"/>
      <c r="Q26" s="913"/>
      <c r="R26" s="913"/>
      <c r="S26" s="913"/>
      <c r="T26" s="913"/>
      <c r="U26" s="913"/>
      <c r="V26" s="913"/>
      <c r="W26" s="913"/>
      <c r="X26" s="913"/>
      <c r="Y26" s="913"/>
      <c r="Z26" s="913"/>
    </row>
    <row r="27" spans="1:33" s="356" customFormat="1" ht="15" thickBot="1">
      <c r="A27" s="1114" t="s">
        <v>536</v>
      </c>
      <c r="B27" s="899" t="s">
        <v>786</v>
      </c>
      <c r="C27" s="1220" t="s">
        <v>680</v>
      </c>
      <c r="D27" s="1226" t="s">
        <v>708</v>
      </c>
      <c r="E27" s="967" t="s">
        <v>299</v>
      </c>
      <c r="F27" s="2106"/>
      <c r="G27" s="2106"/>
      <c r="H27" s="1236" t="s">
        <v>293</v>
      </c>
      <c r="I27" s="1015" t="s">
        <v>787</v>
      </c>
      <c r="J27" s="1223" t="s">
        <v>718</v>
      </c>
      <c r="K27" s="1049" t="s">
        <v>788</v>
      </c>
      <c r="L27" s="1237" t="s">
        <v>710</v>
      </c>
      <c r="M27" s="1241" t="s">
        <v>579</v>
      </c>
      <c r="N27" s="2106"/>
      <c r="O27" s="2106"/>
      <c r="P27" s="913"/>
      <c r="Q27" s="913"/>
      <c r="R27" s="913"/>
      <c r="S27" s="913"/>
      <c r="T27" s="913"/>
      <c r="U27" s="913"/>
      <c r="V27" s="913"/>
      <c r="W27" s="913"/>
      <c r="X27" s="913"/>
      <c r="Y27" s="913"/>
      <c r="Z27" s="913"/>
    </row>
    <row r="28" spans="1:33" s="356" customFormat="1" ht="15.6" thickTop="1" thickBot="1">
      <c r="A28" s="1115" t="s">
        <v>566</v>
      </c>
      <c r="B28" s="1227" t="s">
        <v>549</v>
      </c>
      <c r="C28" s="1221" t="s">
        <v>293</v>
      </c>
      <c r="D28" s="999" t="s">
        <v>115</v>
      </c>
      <c r="E28" s="968" t="s">
        <v>59</v>
      </c>
      <c r="F28" s="2106"/>
      <c r="G28" s="2106"/>
      <c r="H28" s="1225" t="s">
        <v>702</v>
      </c>
      <c r="I28" s="1224" t="s">
        <v>789</v>
      </c>
      <c r="J28" s="1239" t="s">
        <v>100</v>
      </c>
      <c r="K28" s="936" t="s">
        <v>4</v>
      </c>
      <c r="L28" s="1238" t="s">
        <v>714</v>
      </c>
      <c r="M28" s="1242" t="s">
        <v>790</v>
      </c>
      <c r="N28" s="2106"/>
      <c r="O28" s="2106"/>
      <c r="P28" s="913"/>
      <c r="Q28" s="913"/>
      <c r="R28" s="913"/>
      <c r="S28" s="913"/>
      <c r="T28" s="913"/>
      <c r="U28" s="913"/>
      <c r="V28" s="913"/>
      <c r="W28" s="913"/>
      <c r="X28" s="913"/>
      <c r="Y28" s="913"/>
      <c r="Z28" s="913"/>
    </row>
    <row r="29" spans="1:33" s="356" customFormat="1" ht="20.25" customHeight="1" thickTop="1">
      <c r="A29" s="1301" t="s">
        <v>769</v>
      </c>
      <c r="B29" s="1301" t="s">
        <v>791</v>
      </c>
      <c r="C29" s="1222" t="s">
        <v>36</v>
      </c>
      <c r="D29" s="1228" t="s">
        <v>36</v>
      </c>
      <c r="E29" s="1233" t="s">
        <v>36</v>
      </c>
      <c r="F29" s="2106"/>
      <c r="G29" s="2106"/>
      <c r="H29" s="1237" t="s">
        <v>792</v>
      </c>
      <c r="I29" s="1225" t="s">
        <v>702</v>
      </c>
      <c r="J29" s="1225" t="s">
        <v>702</v>
      </c>
      <c r="K29" s="937" t="s">
        <v>569</v>
      </c>
      <c r="L29" s="1225" t="s">
        <v>101</v>
      </c>
      <c r="M29" s="1225" t="s">
        <v>79</v>
      </c>
      <c r="N29" s="2106"/>
      <c r="O29" s="2106"/>
      <c r="P29" s="913"/>
      <c r="Q29" s="913"/>
      <c r="R29" s="913"/>
      <c r="S29" s="913"/>
      <c r="T29" s="913"/>
      <c r="U29" s="913"/>
      <c r="V29" s="913"/>
      <c r="W29" s="913"/>
      <c r="X29" s="913"/>
      <c r="Y29" s="913"/>
      <c r="Z29" s="913"/>
    </row>
    <row r="30" spans="1:33" s="356" customFormat="1" ht="15" thickBot="1">
      <c r="A30" s="1306" t="s">
        <v>793</v>
      </c>
      <c r="B30" s="1298" t="s">
        <v>794</v>
      </c>
      <c r="C30" s="1223" t="s">
        <v>795</v>
      </c>
      <c r="D30" s="1229" t="s">
        <v>796</v>
      </c>
      <c r="E30" s="1223" t="s">
        <v>796</v>
      </c>
      <c r="F30" s="2106"/>
      <c r="G30" s="2106"/>
      <c r="H30" s="1238" t="s">
        <v>115</v>
      </c>
      <c r="I30" s="1237" t="s">
        <v>797</v>
      </c>
      <c r="J30" s="1237" t="s">
        <v>798</v>
      </c>
      <c r="K30" s="1224" t="s">
        <v>772</v>
      </c>
      <c r="L30" s="1237" t="s">
        <v>713</v>
      </c>
      <c r="M30" s="1237" t="s">
        <v>711</v>
      </c>
      <c r="N30" s="2106"/>
      <c r="O30" s="2106"/>
      <c r="P30" s="913"/>
      <c r="Q30" s="913"/>
      <c r="R30" s="913"/>
      <c r="S30" s="913"/>
      <c r="T30" s="913"/>
      <c r="U30" s="913"/>
      <c r="V30" s="913"/>
      <c r="W30" s="913"/>
      <c r="X30" s="913"/>
      <c r="Y30" s="913"/>
      <c r="Z30" s="913"/>
    </row>
    <row r="31" spans="1:33" s="356" customFormat="1" ht="22.2" thickTop="1" thickBot="1">
      <c r="A31" s="921"/>
      <c r="B31" s="1297" t="s">
        <v>25</v>
      </c>
      <c r="C31" s="1223" t="s">
        <v>698</v>
      </c>
      <c r="D31" s="1229" t="s">
        <v>799</v>
      </c>
      <c r="E31" s="1223" t="s">
        <v>699</v>
      </c>
      <c r="F31" s="2106"/>
      <c r="G31" s="2106"/>
      <c r="H31" s="1301" t="s">
        <v>800</v>
      </c>
      <c r="I31" s="1238" t="s">
        <v>115</v>
      </c>
      <c r="J31" s="1238" t="s">
        <v>115</v>
      </c>
      <c r="K31" s="1225" t="s">
        <v>79</v>
      </c>
      <c r="L31" s="1238" t="s">
        <v>582</v>
      </c>
      <c r="M31" s="1238" t="s">
        <v>715</v>
      </c>
      <c r="N31" s="2106"/>
      <c r="O31" s="2106"/>
      <c r="P31" s="913"/>
      <c r="Q31" s="913"/>
      <c r="R31" s="913"/>
      <c r="S31" s="913"/>
      <c r="T31" s="913"/>
      <c r="U31" s="913"/>
      <c r="V31" s="913"/>
      <c r="W31" s="913"/>
      <c r="X31" s="913"/>
      <c r="Y31" s="913"/>
      <c r="Z31" s="913"/>
    </row>
    <row r="32" spans="1:33" s="356" customFormat="1" ht="22.2" thickTop="1" thickBot="1">
      <c r="A32" s="923"/>
      <c r="B32" s="1301" t="s">
        <v>801</v>
      </c>
      <c r="C32" s="1224" t="s">
        <v>100</v>
      </c>
      <c r="D32" s="1227" t="s">
        <v>363</v>
      </c>
      <c r="E32" s="1224" t="s">
        <v>25</v>
      </c>
      <c r="F32" s="2106"/>
      <c r="G32" s="2106"/>
      <c r="H32" s="1306" t="s">
        <v>100</v>
      </c>
      <c r="I32" s="1301" t="s">
        <v>802</v>
      </c>
      <c r="J32" s="1225" t="s">
        <v>101</v>
      </c>
      <c r="K32" s="1237" t="s">
        <v>697</v>
      </c>
      <c r="L32" s="1319" t="s">
        <v>803</v>
      </c>
      <c r="M32" s="630" t="s">
        <v>54</v>
      </c>
      <c r="N32" s="2106"/>
      <c r="O32" s="2106"/>
      <c r="P32" s="913"/>
      <c r="Q32" s="913"/>
      <c r="R32" s="913"/>
      <c r="S32" s="913"/>
      <c r="T32" s="913"/>
      <c r="U32" s="913"/>
      <c r="V32" s="913"/>
      <c r="W32" s="913"/>
      <c r="X32" s="913"/>
      <c r="Y32" s="913"/>
      <c r="Z32" s="913"/>
    </row>
    <row r="33" spans="1:28" s="356" customFormat="1" ht="15" thickTop="1">
      <c r="A33" s="923"/>
      <c r="B33" s="1306" t="s">
        <v>293</v>
      </c>
      <c r="C33" s="1225" t="s">
        <v>804</v>
      </c>
      <c r="D33" s="1230" t="s">
        <v>621</v>
      </c>
      <c r="E33" s="1234" t="s">
        <v>621</v>
      </c>
      <c r="F33" s="2106"/>
      <c r="G33" s="2106"/>
      <c r="H33" s="917"/>
      <c r="I33" s="1306" t="s">
        <v>805</v>
      </c>
      <c r="J33" s="1237" t="s">
        <v>709</v>
      </c>
      <c r="K33" s="1237" t="s">
        <v>630</v>
      </c>
      <c r="L33" s="1320" t="s">
        <v>806</v>
      </c>
      <c r="M33" s="352" t="s">
        <v>807</v>
      </c>
      <c r="N33" s="2106"/>
      <c r="O33" s="2106"/>
      <c r="P33" s="913"/>
      <c r="Q33" s="913"/>
      <c r="R33" s="913"/>
      <c r="S33" s="913"/>
      <c r="T33" s="913"/>
      <c r="U33" s="913"/>
      <c r="V33" s="913"/>
      <c r="W33" s="913"/>
      <c r="X33" s="913"/>
      <c r="Y33" s="913"/>
      <c r="Z33" s="913"/>
    </row>
    <row r="34" spans="1:28" s="356" customFormat="1" ht="21.6" thickBot="1">
      <c r="A34" s="921"/>
      <c r="B34" s="1301" t="s">
        <v>808</v>
      </c>
      <c r="C34" s="1307" t="s">
        <v>284</v>
      </c>
      <c r="D34" s="1231" t="s">
        <v>809</v>
      </c>
      <c r="E34" s="1235" t="s">
        <v>624</v>
      </c>
      <c r="F34" s="2106"/>
      <c r="G34" s="2106"/>
      <c r="H34" s="917"/>
      <c r="I34" s="1301" t="s">
        <v>791</v>
      </c>
      <c r="J34" s="1238" t="s">
        <v>113</v>
      </c>
      <c r="K34" s="1308" t="s">
        <v>632</v>
      </c>
      <c r="L34" s="1321" t="s">
        <v>114</v>
      </c>
      <c r="M34" s="526" t="s">
        <v>100</v>
      </c>
      <c r="N34" s="2106"/>
      <c r="O34" s="2106"/>
      <c r="P34" s="913"/>
      <c r="Q34" s="913"/>
      <c r="R34" s="913"/>
      <c r="S34" s="913"/>
      <c r="T34" s="913"/>
      <c r="U34" s="913"/>
      <c r="V34" s="913"/>
      <c r="W34" s="913"/>
      <c r="X34" s="913"/>
      <c r="Y34" s="913"/>
      <c r="Z34" s="913"/>
    </row>
    <row r="35" spans="1:28" s="356" customFormat="1" ht="22.2" thickTop="1" thickBot="1">
      <c r="A35" s="921"/>
      <c r="B35" s="1306" t="s">
        <v>810</v>
      </c>
      <c r="C35" s="1301" t="s">
        <v>769</v>
      </c>
      <c r="D35" s="1232" t="s">
        <v>342</v>
      </c>
      <c r="E35" s="1300" t="s">
        <v>811</v>
      </c>
      <c r="F35" s="2106"/>
      <c r="G35" s="2106"/>
      <c r="H35" s="917"/>
      <c r="I35" s="1299" t="s">
        <v>812</v>
      </c>
      <c r="J35" s="487"/>
      <c r="K35" s="1301" t="s">
        <v>813</v>
      </c>
      <c r="L35" s="1301" t="s">
        <v>814</v>
      </c>
      <c r="M35" s="1318" t="s">
        <v>12</v>
      </c>
      <c r="N35" s="2106"/>
      <c r="O35" s="2106"/>
      <c r="Q35" s="913"/>
      <c r="R35" s="913"/>
      <c r="S35" s="913"/>
      <c r="T35" s="913"/>
      <c r="U35" s="913"/>
      <c r="V35" s="913"/>
      <c r="W35" s="913"/>
      <c r="X35" s="913"/>
      <c r="Y35" s="913"/>
      <c r="Z35" s="913"/>
    </row>
    <row r="36" spans="1:28" s="356" customFormat="1" ht="21.6" thickTop="1">
      <c r="A36" s="921"/>
      <c r="B36" s="1071"/>
      <c r="C36" s="1299" t="s">
        <v>815</v>
      </c>
      <c r="D36" s="1301" t="s">
        <v>781</v>
      </c>
      <c r="E36" s="1301" t="s">
        <v>816</v>
      </c>
      <c r="F36" s="2106"/>
      <c r="G36" s="2106"/>
      <c r="H36" s="917"/>
      <c r="I36" s="1298" t="s">
        <v>114</v>
      </c>
      <c r="J36" s="921"/>
      <c r="K36" s="1299" t="s">
        <v>815</v>
      </c>
      <c r="L36" s="1298" t="s">
        <v>817</v>
      </c>
      <c r="M36" s="1318" t="s">
        <v>818</v>
      </c>
      <c r="N36" s="2106"/>
      <c r="O36" s="2106"/>
      <c r="Q36" s="913"/>
      <c r="R36" s="913"/>
      <c r="S36" s="913"/>
      <c r="T36" s="913"/>
      <c r="U36" s="913"/>
      <c r="V36" s="913"/>
      <c r="W36" s="913"/>
      <c r="X36" s="913"/>
      <c r="Y36" s="913"/>
      <c r="Z36" s="913"/>
    </row>
    <row r="37" spans="1:28" s="356" customFormat="1" ht="21">
      <c r="A37" s="921"/>
      <c r="B37" s="917"/>
      <c r="C37" s="1306" t="s">
        <v>114</v>
      </c>
      <c r="D37" s="1306" t="s">
        <v>115</v>
      </c>
      <c r="E37" s="1299" t="s">
        <v>100</v>
      </c>
      <c r="F37" s="2106"/>
      <c r="G37" s="2106"/>
      <c r="H37" s="917"/>
      <c r="I37" s="917"/>
      <c r="J37" s="624"/>
      <c r="K37" s="1309" t="s">
        <v>114</v>
      </c>
      <c r="L37" s="1297" t="s">
        <v>113</v>
      </c>
      <c r="M37" s="1301" t="s">
        <v>814</v>
      </c>
      <c r="N37" s="2106"/>
      <c r="O37" s="2106"/>
      <c r="Q37" s="913"/>
      <c r="R37" s="913"/>
      <c r="S37" s="913"/>
      <c r="T37" s="913"/>
      <c r="U37" s="913"/>
      <c r="V37" s="913"/>
      <c r="W37" s="913"/>
      <c r="X37" s="913"/>
      <c r="Y37" s="913"/>
      <c r="Z37" s="913"/>
    </row>
    <row r="38" spans="1:28" s="356" customFormat="1" ht="21">
      <c r="A38" s="921"/>
      <c r="B38" s="917"/>
      <c r="C38" s="917"/>
      <c r="D38" s="1301" t="s">
        <v>819</v>
      </c>
      <c r="E38" s="1298" t="s">
        <v>794</v>
      </c>
      <c r="F38" s="2106"/>
      <c r="G38" s="2106"/>
      <c r="H38" s="917"/>
      <c r="I38" s="913"/>
      <c r="J38" s="487"/>
      <c r="K38" s="1301" t="s">
        <v>820</v>
      </c>
      <c r="L38" s="1301" t="s">
        <v>821</v>
      </c>
      <c r="M38" s="1298" t="s">
        <v>822</v>
      </c>
      <c r="N38" s="2106"/>
      <c r="O38" s="2106"/>
      <c r="P38" s="913"/>
      <c r="Q38" s="913"/>
      <c r="R38" s="913"/>
      <c r="S38" s="913"/>
      <c r="T38" s="913"/>
      <c r="U38" s="913"/>
      <c r="V38" s="913"/>
      <c r="W38" s="913"/>
      <c r="X38" s="913"/>
      <c r="Y38" s="913"/>
      <c r="Z38" s="913"/>
    </row>
    <row r="39" spans="1:28" s="356" customFormat="1">
      <c r="A39" s="921"/>
      <c r="B39" s="917"/>
      <c r="C39" s="917"/>
      <c r="D39" s="1306" t="s">
        <v>275</v>
      </c>
      <c r="E39" s="1297" t="s">
        <v>363</v>
      </c>
      <c r="F39" s="2106"/>
      <c r="G39" s="2106"/>
      <c r="H39" s="917"/>
      <c r="I39" s="913"/>
      <c r="J39" s="957"/>
      <c r="K39" s="1299" t="s">
        <v>815</v>
      </c>
      <c r="L39" s="1314" t="s">
        <v>363</v>
      </c>
      <c r="M39" s="1297">
        <v>59</v>
      </c>
      <c r="N39" s="2106"/>
      <c r="O39" s="2106"/>
      <c r="P39" s="913"/>
      <c r="Q39" s="913"/>
      <c r="R39" s="913"/>
      <c r="S39" s="913"/>
      <c r="T39" s="913"/>
      <c r="U39" s="913"/>
      <c r="V39" s="913"/>
      <c r="W39" s="913"/>
      <c r="X39" s="913"/>
      <c r="Y39" s="913"/>
      <c r="Z39" s="913"/>
    </row>
    <row r="40" spans="1:28" s="356" customFormat="1" ht="21">
      <c r="A40" s="921"/>
      <c r="B40" s="921"/>
      <c r="C40" s="921"/>
      <c r="D40" s="1301" t="s">
        <v>823</v>
      </c>
      <c r="E40" s="294"/>
      <c r="F40" s="2106"/>
      <c r="G40" s="2106"/>
      <c r="H40" s="917"/>
      <c r="I40" s="913"/>
      <c r="J40" s="811"/>
      <c r="K40" s="1315" t="s">
        <v>114</v>
      </c>
      <c r="L40" s="913"/>
      <c r="M40" s="1301" t="s">
        <v>824</v>
      </c>
      <c r="N40" s="2106"/>
      <c r="O40" s="2106"/>
      <c r="P40" s="913"/>
      <c r="Q40" s="913"/>
      <c r="R40" s="913"/>
      <c r="S40" s="913"/>
      <c r="T40" s="913"/>
      <c r="U40" s="913"/>
      <c r="V40" s="913"/>
      <c r="W40" s="913"/>
      <c r="X40" s="913"/>
      <c r="Y40" s="913"/>
      <c r="Z40" s="913"/>
    </row>
    <row r="41" spans="1:28" s="356" customFormat="1" ht="21">
      <c r="A41" s="921"/>
      <c r="B41" s="921"/>
      <c r="C41" s="921"/>
      <c r="D41" s="1306" t="s">
        <v>825</v>
      </c>
      <c r="E41" s="294"/>
      <c r="F41" s="2106"/>
      <c r="G41" s="2106"/>
      <c r="H41" s="917"/>
      <c r="I41" s="913"/>
      <c r="J41" s="811"/>
      <c r="K41" s="1301" t="s">
        <v>826</v>
      </c>
      <c r="L41" s="913"/>
      <c r="M41" s="1298" t="s">
        <v>822</v>
      </c>
      <c r="N41" s="2106"/>
      <c r="O41" s="2106"/>
      <c r="P41" s="913"/>
      <c r="Q41" s="913"/>
      <c r="R41" s="913"/>
      <c r="S41" s="913"/>
      <c r="T41" s="913"/>
      <c r="U41" s="913"/>
      <c r="V41" s="913"/>
      <c r="W41" s="913"/>
      <c r="X41" s="913"/>
      <c r="Y41" s="913"/>
      <c r="Z41" s="913"/>
    </row>
    <row r="42" spans="1:28" s="356" customFormat="1">
      <c r="A42" s="921"/>
      <c r="B42" s="921"/>
      <c r="C42" s="921"/>
      <c r="D42" s="913"/>
      <c r="E42" s="294"/>
      <c r="F42" s="2106"/>
      <c r="G42" s="2106"/>
      <c r="H42" s="917"/>
      <c r="I42" s="913"/>
      <c r="J42" s="624"/>
      <c r="K42" s="1298" t="s">
        <v>817</v>
      </c>
      <c r="L42" s="913"/>
      <c r="M42" s="1297">
        <v>59</v>
      </c>
      <c r="N42" s="2106"/>
      <c r="O42" s="2106"/>
      <c r="P42" s="913"/>
      <c r="Q42" s="913"/>
      <c r="R42" s="913"/>
      <c r="S42" s="913"/>
      <c r="T42" s="913"/>
      <c r="U42" s="913"/>
      <c r="V42" s="913"/>
      <c r="W42" s="913"/>
      <c r="X42" s="913"/>
      <c r="Y42" s="913"/>
      <c r="Z42" s="913"/>
    </row>
    <row r="43" spans="1:28" s="356" customFormat="1">
      <c r="A43" s="293"/>
      <c r="B43" s="293"/>
      <c r="C43" s="293"/>
      <c r="D43" s="924"/>
      <c r="E43" s="950"/>
      <c r="F43" s="2106"/>
      <c r="G43" s="2106"/>
      <c r="H43" s="924"/>
      <c r="I43" s="924"/>
      <c r="J43" s="1123"/>
      <c r="K43" s="1306" t="s">
        <v>114</v>
      </c>
      <c r="L43" s="1103"/>
      <c r="N43" s="2106"/>
      <c r="O43" s="2106"/>
      <c r="P43" s="913"/>
      <c r="Q43" s="913"/>
      <c r="R43" s="913"/>
      <c r="S43" s="913"/>
      <c r="T43" s="913"/>
      <c r="U43" s="913"/>
      <c r="V43" s="913"/>
      <c r="W43" s="913"/>
      <c r="X43" s="913"/>
      <c r="Y43" s="913"/>
      <c r="Z43" s="913"/>
    </row>
    <row r="44" spans="1:28" s="356" customFormat="1" ht="7.5" customHeight="1" thickBot="1">
      <c r="A44" s="957"/>
      <c r="B44" s="886"/>
      <c r="C44" s="886"/>
      <c r="E44" s="291"/>
      <c r="F44" s="1186"/>
      <c r="G44" s="1186"/>
      <c r="H44" s="913"/>
      <c r="I44" s="913"/>
      <c r="J44" s="913"/>
      <c r="K44" s="527"/>
      <c r="L44" s="609"/>
      <c r="N44" s="1185"/>
      <c r="O44" s="1185"/>
      <c r="P44" s="913"/>
      <c r="Q44" s="913"/>
      <c r="R44" s="913"/>
      <c r="S44" s="913"/>
      <c r="T44" s="913"/>
      <c r="U44" s="913"/>
      <c r="V44" s="913"/>
      <c r="W44" s="913"/>
      <c r="X44" s="913"/>
      <c r="Y44" s="913"/>
      <c r="Z44" s="913"/>
    </row>
    <row r="45" spans="1:28" s="356" customFormat="1" ht="27.6">
      <c r="A45" s="957"/>
      <c r="B45" s="2103"/>
      <c r="C45" s="2103"/>
      <c r="D45" s="2103"/>
      <c r="E45" s="1249" t="s">
        <v>501</v>
      </c>
      <c r="F45" s="1187"/>
      <c r="G45" s="1187"/>
      <c r="H45" s="1078"/>
      <c r="I45" s="1078"/>
      <c r="J45" s="1187"/>
      <c r="K45" s="1207" t="s">
        <v>504</v>
      </c>
      <c r="L45" s="1187"/>
      <c r="M45" s="1202" t="s">
        <v>827</v>
      </c>
      <c r="N45" s="1061"/>
      <c r="O45" s="1061"/>
      <c r="R45" s="913"/>
      <c r="S45" s="913"/>
      <c r="T45" s="913"/>
      <c r="U45" s="913"/>
      <c r="V45" s="913"/>
      <c r="W45" s="913"/>
      <c r="X45" s="913"/>
      <c r="Y45" s="913"/>
      <c r="Z45" s="913"/>
      <c r="AA45" s="913"/>
      <c r="AB45" s="913"/>
    </row>
    <row r="46" spans="1:28" s="356" customFormat="1">
      <c r="A46" s="957"/>
      <c r="B46" s="886"/>
      <c r="C46" s="886"/>
      <c r="D46" s="886"/>
      <c r="E46" s="1204">
        <v>42403</v>
      </c>
      <c r="F46" s="1069"/>
      <c r="G46" s="886"/>
      <c r="H46" s="1078"/>
      <c r="I46" s="1078"/>
      <c r="J46" s="913"/>
      <c r="K46" s="1204" t="s">
        <v>828</v>
      </c>
      <c r="L46" s="609"/>
      <c r="M46" s="1160">
        <v>42091</v>
      </c>
      <c r="N46" s="1060"/>
      <c r="O46" s="1060"/>
      <c r="R46" s="913"/>
      <c r="S46" s="913"/>
      <c r="T46" s="913"/>
      <c r="U46" s="913"/>
      <c r="V46" s="913"/>
      <c r="W46" s="913"/>
      <c r="X46" s="913"/>
      <c r="Y46" s="913"/>
      <c r="Z46" s="913"/>
      <c r="AA46" s="913"/>
      <c r="AB46" s="913"/>
    </row>
    <row r="47" spans="1:28" s="356" customFormat="1" ht="15" thickBot="1">
      <c r="A47" s="886"/>
      <c r="B47" s="886"/>
      <c r="C47" s="886"/>
      <c r="D47" s="886"/>
      <c r="E47" s="1205" t="s">
        <v>588</v>
      </c>
      <c r="F47" s="1069"/>
      <c r="G47" s="886"/>
      <c r="H47" s="1078"/>
      <c r="I47" s="1078"/>
      <c r="K47" s="1205" t="s">
        <v>129</v>
      </c>
      <c r="L47" s="886"/>
      <c r="M47" s="609"/>
      <c r="N47" s="913"/>
      <c r="O47" s="913"/>
      <c r="R47" s="913"/>
      <c r="S47" s="913"/>
      <c r="T47" s="913"/>
      <c r="U47" s="913"/>
      <c r="V47" s="913"/>
      <c r="W47" s="913"/>
      <c r="X47" s="913"/>
      <c r="Y47" s="913"/>
      <c r="Z47" s="913"/>
      <c r="AA47" s="913"/>
      <c r="AB47" s="913"/>
    </row>
    <row r="48" spans="1:28" s="277" customFormat="1" ht="15.6">
      <c r="B48" s="555"/>
      <c r="C48" s="274"/>
      <c r="E48" s="1207" t="s">
        <v>667</v>
      </c>
      <c r="F48" s="274"/>
      <c r="G48" s="274"/>
      <c r="H48" s="498"/>
      <c r="K48" s="1207" t="s">
        <v>127</v>
      </c>
      <c r="M48" s="1207" t="s">
        <v>295</v>
      </c>
    </row>
    <row r="49" spans="1:254" s="277" customFormat="1">
      <c r="E49" s="1204">
        <v>42404</v>
      </c>
      <c r="F49" s="274"/>
      <c r="G49" s="1090"/>
      <c r="K49" s="1204" t="s">
        <v>829</v>
      </c>
      <c r="M49" s="1204" t="s">
        <v>830</v>
      </c>
      <c r="AE49" s="277" t="s">
        <v>737</v>
      </c>
    </row>
    <row r="50" spans="1:254" s="277" customFormat="1" ht="15" thickBot="1">
      <c r="E50" s="1205" t="s">
        <v>588</v>
      </c>
      <c r="G50" s="271"/>
      <c r="K50" s="1213" t="s">
        <v>831</v>
      </c>
      <c r="M50" s="1205" t="s">
        <v>832</v>
      </c>
    </row>
    <row r="51" spans="1:254" s="277" customFormat="1" ht="15" thickBot="1">
      <c r="A51" s="853"/>
      <c r="G51" s="657"/>
      <c r="K51" s="1205" t="s">
        <v>833</v>
      </c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</row>
    <row r="52" spans="1:254" ht="9" customHeight="1">
      <c r="A52" s="35"/>
      <c r="B52" s="35"/>
      <c r="C52" s="35"/>
      <c r="D52" s="35"/>
      <c r="E52" s="35"/>
      <c r="F52" s="35"/>
      <c r="G52" s="35"/>
      <c r="H52" s="35"/>
      <c r="I52" s="34"/>
      <c r="J52" s="495"/>
      <c r="K52" s="496"/>
      <c r="L52" s="290"/>
      <c r="M52" s="34"/>
      <c r="N52" s="789"/>
      <c r="O52" s="34"/>
      <c r="P52" s="34"/>
      <c r="Q52" s="34"/>
      <c r="R52" s="277"/>
      <c r="S52" s="277"/>
      <c r="T52" s="277"/>
      <c r="U52" s="277"/>
      <c r="V52" s="277"/>
      <c r="W52" s="277"/>
      <c r="X52" s="277"/>
      <c r="Y52" s="277"/>
      <c r="Z52" s="277"/>
      <c r="AA52" s="277"/>
      <c r="AB52" s="277"/>
      <c r="AC52" s="277"/>
      <c r="AD52" s="277"/>
      <c r="AE52" s="277"/>
      <c r="AF52" s="277"/>
      <c r="AG52" s="277"/>
    </row>
    <row r="53" spans="1:254" s="319" customFormat="1">
      <c r="A53" s="322">
        <v>17</v>
      </c>
      <c r="B53" s="322">
        <f t="shared" ref="B53:G53" si="5">A53+1</f>
        <v>18</v>
      </c>
      <c r="C53" s="322">
        <f t="shared" si="5"/>
        <v>19</v>
      </c>
      <c r="D53" s="322">
        <f t="shared" si="5"/>
        <v>20</v>
      </c>
      <c r="E53" s="322">
        <f t="shared" si="5"/>
        <v>21</v>
      </c>
      <c r="F53" s="322">
        <f t="shared" si="5"/>
        <v>22</v>
      </c>
      <c r="G53" s="1083">
        <f t="shared" si="5"/>
        <v>23</v>
      </c>
      <c r="H53" s="322">
        <f>G53+1</f>
        <v>24</v>
      </c>
      <c r="I53" s="1083">
        <f>H53+1</f>
        <v>25</v>
      </c>
      <c r="J53" s="322">
        <f>I53+1</f>
        <v>26</v>
      </c>
      <c r="K53" s="1083">
        <f>J53+1</f>
        <v>27</v>
      </c>
      <c r="L53" s="320"/>
      <c r="M53" s="320"/>
      <c r="N53" s="320"/>
      <c r="O53" s="320"/>
      <c r="P53" s="320"/>
      <c r="Q53" s="320"/>
      <c r="R53" s="277"/>
      <c r="S53" s="277"/>
      <c r="T53" s="277"/>
      <c r="U53" s="277"/>
      <c r="V53" s="277"/>
      <c r="W53" s="277"/>
      <c r="X53" s="277"/>
      <c r="Y53" s="277"/>
      <c r="Z53" s="277"/>
      <c r="AA53" s="277"/>
      <c r="AB53" s="277"/>
      <c r="AC53" s="277"/>
      <c r="AD53" s="277"/>
      <c r="AE53" s="277"/>
      <c r="AF53" s="277"/>
      <c r="AG53" s="277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</row>
    <row r="54" spans="1:254">
      <c r="A54" s="9" t="s">
        <v>2</v>
      </c>
      <c r="B54" s="332" t="s">
        <v>2</v>
      </c>
      <c r="C54" s="9" t="s">
        <v>2</v>
      </c>
      <c r="D54" s="9" t="s">
        <v>2</v>
      </c>
      <c r="E54" s="9" t="s">
        <v>2</v>
      </c>
      <c r="F54" s="9" t="s">
        <v>2</v>
      </c>
      <c r="G54" s="9" t="s">
        <v>2</v>
      </c>
      <c r="H54" s="9" t="s">
        <v>2</v>
      </c>
      <c r="I54" s="9" t="s">
        <v>2</v>
      </c>
      <c r="J54" s="9" t="s">
        <v>2</v>
      </c>
      <c r="K54" s="9" t="s">
        <v>2</v>
      </c>
      <c r="L54" s="277"/>
      <c r="M54" s="277"/>
      <c r="N54" s="277"/>
      <c r="O54" s="277"/>
      <c r="P54" s="277"/>
      <c r="Q54" s="277"/>
      <c r="R54" s="277"/>
      <c r="S54" s="277"/>
      <c r="T54" s="277"/>
      <c r="U54" s="277"/>
      <c r="V54" s="277"/>
      <c r="W54" s="277"/>
      <c r="X54" s="277"/>
      <c r="Y54" s="277"/>
      <c r="Z54" s="277"/>
      <c r="AA54" s="277"/>
      <c r="AB54" s="277"/>
      <c r="AC54" s="277"/>
      <c r="AD54" s="277"/>
      <c r="AE54" s="277"/>
      <c r="AF54" s="277"/>
      <c r="AG54" s="277"/>
    </row>
    <row r="55" spans="1:254" ht="15" thickBot="1">
      <c r="A55" s="1082">
        <v>42114</v>
      </c>
      <c r="B55" s="660">
        <f t="shared" ref="B55:G55" si="6">A55+7</f>
        <v>42121</v>
      </c>
      <c r="C55" s="660">
        <f t="shared" si="6"/>
        <v>42128</v>
      </c>
      <c r="D55" s="660">
        <f t="shared" si="6"/>
        <v>42135</v>
      </c>
      <c r="E55" s="660">
        <f t="shared" si="6"/>
        <v>42142</v>
      </c>
      <c r="F55" s="660">
        <f t="shared" si="6"/>
        <v>42149</v>
      </c>
      <c r="G55" s="660">
        <f t="shared" si="6"/>
        <v>42156</v>
      </c>
      <c r="H55" s="852">
        <f>G55+7</f>
        <v>42163</v>
      </c>
      <c r="I55" s="852">
        <f>H55+7</f>
        <v>42170</v>
      </c>
      <c r="J55" s="852">
        <f>I55+7</f>
        <v>42177</v>
      </c>
      <c r="K55" s="852">
        <f>J55+7</f>
        <v>42184</v>
      </c>
      <c r="L55" s="277"/>
      <c r="M55" s="277"/>
      <c r="N55" s="277"/>
      <c r="O55" s="277"/>
      <c r="P55" s="277"/>
      <c r="Q55" s="277"/>
      <c r="R55" s="277"/>
      <c r="S55" s="277"/>
      <c r="T55" s="277"/>
      <c r="U55" s="277"/>
      <c r="V55" s="277"/>
      <c r="W55" s="277"/>
      <c r="X55" s="277"/>
      <c r="Y55" s="277"/>
      <c r="Z55" s="277"/>
      <c r="AA55" s="277"/>
      <c r="AB55" s="277"/>
      <c r="AC55" s="277"/>
      <c r="AD55" s="277"/>
      <c r="AE55" s="277"/>
      <c r="AF55" s="277"/>
      <c r="AG55" s="277"/>
    </row>
    <row r="56" spans="1:254" s="356" customFormat="1" ht="26.4" thickTop="1">
      <c r="A56" s="895" t="s">
        <v>490</v>
      </c>
      <c r="B56" s="521" t="s">
        <v>621</v>
      </c>
      <c r="C56" s="753" t="s">
        <v>491</v>
      </c>
      <c r="D56" s="998" t="s">
        <v>490</v>
      </c>
      <c r="F56" s="861"/>
      <c r="G56" s="753" t="s">
        <v>491</v>
      </c>
      <c r="H56" s="1311"/>
      <c r="I56" s="2126"/>
      <c r="J56" s="2126"/>
      <c r="K56" s="2126" t="s">
        <v>834</v>
      </c>
      <c r="L56" s="913"/>
      <c r="M56" s="913"/>
      <c r="N56" s="2119" t="s">
        <v>591</v>
      </c>
      <c r="O56" s="2119"/>
      <c r="P56" s="2119"/>
      <c r="Q56" s="2119"/>
      <c r="R56" s="913"/>
      <c r="S56" s="913"/>
      <c r="T56" s="913"/>
      <c r="U56" s="913"/>
      <c r="V56" s="913"/>
      <c r="W56" s="913"/>
      <c r="X56" s="913"/>
      <c r="Y56" s="913"/>
      <c r="Z56" s="913"/>
      <c r="AA56" s="913"/>
      <c r="AB56" s="913"/>
      <c r="AC56" s="913"/>
      <c r="AD56" s="913"/>
      <c r="AE56" s="913"/>
      <c r="AF56" s="913"/>
      <c r="AG56" s="913"/>
    </row>
    <row r="57" spans="1:254" s="356" customFormat="1" ht="20.25" customHeight="1">
      <c r="A57" s="896" t="s">
        <v>498</v>
      </c>
      <c r="B57" s="599" t="s">
        <v>624</v>
      </c>
      <c r="C57" s="880" t="s">
        <v>741</v>
      </c>
      <c r="D57" s="899" t="s">
        <v>514</v>
      </c>
      <c r="F57" s="605"/>
      <c r="G57" s="880" t="s">
        <v>740</v>
      </c>
      <c r="H57" s="1312"/>
      <c r="I57" s="2127"/>
      <c r="J57" s="2127"/>
      <c r="K57" s="2127"/>
      <c r="L57" s="913"/>
      <c r="M57" s="913"/>
      <c r="N57" s="2116" t="s">
        <v>592</v>
      </c>
      <c r="O57" s="2116"/>
      <c r="P57" s="2116"/>
      <c r="Q57" s="2116"/>
      <c r="R57" s="913"/>
      <c r="S57" s="913"/>
      <c r="T57" s="913"/>
      <c r="U57" s="913"/>
      <c r="V57" s="913"/>
      <c r="W57" s="913"/>
      <c r="X57" s="913"/>
      <c r="Y57" s="913"/>
      <c r="Z57" s="913"/>
      <c r="AA57" s="913"/>
      <c r="AB57" s="913"/>
      <c r="AC57" s="913"/>
      <c r="AD57" s="913"/>
      <c r="AE57" s="913"/>
      <c r="AF57" s="913"/>
      <c r="AG57" s="913"/>
    </row>
    <row r="58" spans="1:254" s="356" customFormat="1" ht="22.5" customHeight="1" thickBot="1">
      <c r="A58" s="904" t="s">
        <v>115</v>
      </c>
      <c r="B58" s="1117" t="s">
        <v>835</v>
      </c>
      <c r="C58" s="846" t="s">
        <v>836</v>
      </c>
      <c r="D58" s="999" t="s">
        <v>25</v>
      </c>
      <c r="F58" s="605"/>
      <c r="G58" s="846" t="s">
        <v>837</v>
      </c>
      <c r="H58" s="1313"/>
      <c r="I58" s="2127"/>
      <c r="J58" s="2127"/>
      <c r="K58" s="2127"/>
      <c r="L58" s="913"/>
      <c r="M58" s="913"/>
      <c r="N58" s="2116" t="s">
        <v>593</v>
      </c>
      <c r="O58" s="2116"/>
      <c r="P58" s="2116"/>
      <c r="Q58" s="2116"/>
    </row>
    <row r="59" spans="1:254" s="356" customFormat="1" ht="31.2" thickTop="1">
      <c r="A59" s="800" t="s">
        <v>162</v>
      </c>
      <c r="B59" s="1301" t="s">
        <v>838</v>
      </c>
      <c r="C59" s="1301" t="s">
        <v>816</v>
      </c>
      <c r="D59" s="1316"/>
      <c r="E59" s="1317"/>
      <c r="F59" s="834"/>
      <c r="G59" s="988"/>
      <c r="H59" s="1246" t="s">
        <v>839</v>
      </c>
      <c r="I59" s="2127"/>
      <c r="J59" s="2127"/>
      <c r="K59" s="2127"/>
      <c r="L59" s="913"/>
      <c r="M59" s="913"/>
      <c r="N59" s="1184" t="s">
        <v>669</v>
      </c>
      <c r="O59" s="1184"/>
      <c r="P59" s="1184"/>
      <c r="Q59" s="1184"/>
    </row>
    <row r="60" spans="1:254" s="356" customFormat="1" ht="15" customHeight="1" thickBot="1">
      <c r="A60" s="959" t="s">
        <v>115</v>
      </c>
      <c r="B60" s="1298" t="s">
        <v>817</v>
      </c>
      <c r="C60" s="1299" t="s">
        <v>840</v>
      </c>
      <c r="D60" s="1068"/>
      <c r="E60" s="1317"/>
      <c r="F60" s="988"/>
      <c r="G60" s="835"/>
      <c r="H60" s="1247" t="s">
        <v>841</v>
      </c>
      <c r="I60" s="2127"/>
      <c r="J60" s="2127"/>
      <c r="K60" s="2127"/>
      <c r="L60" s="913"/>
      <c r="M60" s="913"/>
      <c r="N60" s="913"/>
    </row>
    <row r="61" spans="1:254" s="356" customFormat="1" ht="19.2" thickTop="1" thickBot="1">
      <c r="A61" s="1243" t="s">
        <v>573</v>
      </c>
      <c r="B61" s="1297" t="s">
        <v>219</v>
      </c>
      <c r="C61" s="1298" t="s">
        <v>114</v>
      </c>
      <c r="D61" s="605"/>
      <c r="E61" s="991"/>
      <c r="F61" s="732"/>
      <c r="G61" s="732"/>
      <c r="H61" s="1248" t="s">
        <v>293</v>
      </c>
      <c r="I61" s="2127"/>
      <c r="J61" s="2127"/>
      <c r="K61" s="2127"/>
      <c r="L61" s="913"/>
      <c r="M61" s="913"/>
      <c r="N61" s="913"/>
    </row>
    <row r="62" spans="1:254" s="356" customFormat="1" ht="15" customHeight="1" thickTop="1">
      <c r="A62" s="1244" t="s">
        <v>739</v>
      </c>
      <c r="B62" s="1299"/>
      <c r="C62" s="1301" t="s">
        <v>842</v>
      </c>
      <c r="D62" s="605"/>
      <c r="E62" s="1310"/>
      <c r="F62" s="624"/>
      <c r="G62" s="732"/>
      <c r="H62" s="1311"/>
      <c r="I62" s="2127"/>
      <c r="J62" s="2127"/>
      <c r="K62" s="2127"/>
      <c r="L62" s="913"/>
      <c r="M62" s="913"/>
      <c r="N62" s="913"/>
    </row>
    <row r="63" spans="1:254" s="356" customFormat="1" ht="24" thickBot="1">
      <c r="A63" s="1245" t="s">
        <v>278</v>
      </c>
      <c r="B63" s="992"/>
      <c r="C63" s="1298" t="s">
        <v>843</v>
      </c>
      <c r="D63" s="605"/>
      <c r="E63" s="605"/>
      <c r="F63" s="624"/>
      <c r="G63" s="732"/>
      <c r="H63" s="1312"/>
      <c r="I63" s="2127"/>
      <c r="J63" s="2127"/>
      <c r="K63" s="2127"/>
      <c r="L63" s="913"/>
      <c r="M63" s="913"/>
      <c r="O63" s="2117" t="s">
        <v>595</v>
      </c>
      <c r="P63" s="2117"/>
      <c r="Q63" s="2117"/>
      <c r="R63" s="2117"/>
    </row>
    <row r="64" spans="1:254" s="356" customFormat="1" ht="16.5" customHeight="1" thickTop="1" thickBot="1">
      <c r="A64" s="1081"/>
      <c r="B64" s="994"/>
      <c r="C64" s="1297" t="s">
        <v>844</v>
      </c>
      <c r="D64" s="613"/>
      <c r="E64" s="613"/>
      <c r="F64" s="1153"/>
      <c r="G64" s="1152"/>
      <c r="H64" s="1313"/>
      <c r="I64" s="2128"/>
      <c r="J64" s="2128"/>
      <c r="K64" s="2128"/>
      <c r="L64" s="914"/>
      <c r="M64" s="288"/>
      <c r="Q64" s="1042"/>
    </row>
    <row r="65" spans="1:33" s="722" customFormat="1" ht="36.75" customHeight="1" thickTop="1">
      <c r="B65" s="863"/>
      <c r="C65" s="1201" t="s">
        <v>747</v>
      </c>
      <c r="D65" s="863"/>
      <c r="E65" s="1201" t="s">
        <v>748</v>
      </c>
      <c r="F65" s="863"/>
      <c r="G65" s="864"/>
      <c r="H65" s="864"/>
      <c r="L65" s="723"/>
      <c r="O65" s="2121" t="s">
        <v>597</v>
      </c>
      <c r="P65" s="2122"/>
      <c r="Q65" s="2122"/>
      <c r="R65" s="864"/>
      <c r="S65" s="864"/>
      <c r="T65" s="864"/>
      <c r="U65" s="864"/>
      <c r="V65" s="864"/>
      <c r="W65" s="864"/>
      <c r="X65" s="864"/>
      <c r="Y65" s="864"/>
      <c r="Z65" s="864"/>
      <c r="AA65" s="864"/>
      <c r="AB65" s="864"/>
      <c r="AC65" s="864"/>
      <c r="AD65" s="864"/>
      <c r="AE65" s="864"/>
      <c r="AF65" s="864"/>
      <c r="AG65" s="864"/>
    </row>
    <row r="66" spans="1:33" s="722" customFormat="1" ht="15" thickBot="1">
      <c r="B66" s="721"/>
      <c r="C66" s="1160">
        <v>42129</v>
      </c>
      <c r="D66" s="864"/>
      <c r="E66" s="1160">
        <v>42140</v>
      </c>
      <c r="F66" s="721"/>
      <c r="L66" s="723"/>
      <c r="R66" s="864"/>
      <c r="S66" s="864"/>
      <c r="T66" s="864"/>
      <c r="U66" s="864"/>
      <c r="V66" s="864"/>
      <c r="W66" s="864"/>
      <c r="X66" s="864"/>
      <c r="Y66" s="864"/>
      <c r="Z66" s="864"/>
      <c r="AA66" s="864"/>
      <c r="AB66" s="864"/>
      <c r="AC66" s="864"/>
      <c r="AD66" s="864"/>
      <c r="AE66" s="864"/>
      <c r="AF66" s="864"/>
      <c r="AG66" s="864"/>
    </row>
    <row r="67" spans="1:33">
      <c r="C67" s="277"/>
      <c r="D67" s="1216" t="s">
        <v>222</v>
      </c>
      <c r="E67" s="1203" t="s">
        <v>4</v>
      </c>
      <c r="F67" s="1203" t="s">
        <v>490</v>
      </c>
      <c r="G67" s="1207" t="s">
        <v>530</v>
      </c>
      <c r="I67" s="1203" t="s">
        <v>490</v>
      </c>
      <c r="R67" s="277"/>
      <c r="S67" s="277"/>
      <c r="T67" s="277"/>
      <c r="U67" s="277"/>
      <c r="V67" s="277"/>
      <c r="W67" s="277"/>
      <c r="X67" s="277"/>
      <c r="Y67" s="277"/>
      <c r="Z67" s="277"/>
      <c r="AA67" s="277"/>
      <c r="AB67" s="277"/>
      <c r="AC67" s="277"/>
      <c r="AD67" s="277"/>
      <c r="AE67" s="277"/>
      <c r="AF67" s="277"/>
      <c r="AG67" s="277"/>
    </row>
    <row r="68" spans="1:33">
      <c r="C68" s="277"/>
      <c r="D68" s="1217" t="s">
        <v>845</v>
      </c>
      <c r="E68" s="1204" t="s">
        <v>846</v>
      </c>
      <c r="F68" s="1204" t="s">
        <v>847</v>
      </c>
      <c r="G68" s="1204" t="s">
        <v>848</v>
      </c>
      <c r="I68" s="1211" t="s">
        <v>849</v>
      </c>
      <c r="Q68" t="s">
        <v>754</v>
      </c>
      <c r="R68" s="277"/>
      <c r="S68" s="277"/>
      <c r="T68" s="277"/>
      <c r="U68" s="277"/>
      <c r="V68" s="277"/>
      <c r="W68" s="277"/>
      <c r="X68" s="277"/>
      <c r="Y68" s="277"/>
      <c r="Z68" s="277"/>
      <c r="AA68" s="277"/>
      <c r="AB68" s="277"/>
      <c r="AC68" s="277"/>
      <c r="AD68" s="277"/>
      <c r="AE68" s="277"/>
      <c r="AF68" s="277"/>
      <c r="AG68" s="277"/>
    </row>
    <row r="69" spans="1:33" ht="14.4" customHeight="1" thickBot="1">
      <c r="C69" s="277"/>
      <c r="D69" s="1218"/>
      <c r="E69" s="1205" t="s">
        <v>850</v>
      </c>
      <c r="F69" s="1208" t="s">
        <v>851</v>
      </c>
      <c r="G69" s="1205" t="s">
        <v>852</v>
      </c>
      <c r="I69" s="1212" t="s">
        <v>464</v>
      </c>
      <c r="R69" s="277"/>
      <c r="S69" s="277"/>
      <c r="T69" s="277"/>
      <c r="U69" s="277"/>
      <c r="V69" s="277"/>
      <c r="W69" s="277"/>
      <c r="X69" s="277"/>
      <c r="Y69" s="277"/>
      <c r="Z69" s="277"/>
      <c r="AA69" s="277"/>
      <c r="AB69" s="277"/>
      <c r="AC69" s="277"/>
      <c r="AD69" s="277"/>
      <c r="AE69" s="277"/>
      <c r="AF69" s="277"/>
      <c r="AG69" s="277"/>
    </row>
    <row r="70" spans="1:33" s="1035" customFormat="1">
      <c r="A70" s="1031"/>
      <c r="C70" s="1036"/>
      <c r="D70" s="1036"/>
      <c r="E70" s="1207" t="s">
        <v>79</v>
      </c>
      <c r="F70" s="1034"/>
      <c r="G70" s="1207" t="s">
        <v>164</v>
      </c>
      <c r="R70" s="1036"/>
      <c r="S70" s="1036"/>
      <c r="T70" s="1036"/>
      <c r="U70" s="1036"/>
      <c r="V70" s="1036"/>
      <c r="W70" s="1036"/>
      <c r="X70" s="1036"/>
      <c r="Y70" s="1036"/>
      <c r="Z70" s="1036"/>
      <c r="AA70" s="1036"/>
      <c r="AB70" s="1036"/>
      <c r="AC70" s="1036"/>
      <c r="AD70" s="1036"/>
      <c r="AE70" s="1036"/>
      <c r="AF70" s="1036"/>
      <c r="AG70" s="1036"/>
    </row>
    <row r="71" spans="1:33" ht="13.95" customHeight="1">
      <c r="A71" s="2123"/>
      <c r="C71" s="277"/>
      <c r="D71" s="277"/>
      <c r="E71" s="1204" t="s">
        <v>853</v>
      </c>
      <c r="G71" s="1204" t="s">
        <v>854</v>
      </c>
      <c r="H71" s="6"/>
      <c r="R71" s="277"/>
      <c r="S71" s="277"/>
      <c r="T71" s="277"/>
      <c r="U71" s="277"/>
      <c r="V71" s="277"/>
      <c r="W71" s="277"/>
      <c r="X71" s="277"/>
      <c r="Y71" s="277"/>
      <c r="Z71" s="277"/>
      <c r="AA71" s="277"/>
      <c r="AB71" s="277"/>
      <c r="AC71" s="277"/>
      <c r="AD71" s="277"/>
      <c r="AE71" s="277"/>
      <c r="AF71" s="277"/>
      <c r="AG71" s="277"/>
    </row>
    <row r="72" spans="1:33" ht="13.95" customHeight="1" thickBot="1">
      <c r="A72" s="2123"/>
      <c r="C72" s="277"/>
      <c r="D72" s="277"/>
      <c r="E72" s="1208" t="s">
        <v>855</v>
      </c>
      <c r="G72" s="1205" t="s">
        <v>856</v>
      </c>
      <c r="H72" s="6"/>
      <c r="R72" s="277"/>
      <c r="S72" s="277"/>
      <c r="T72" s="277"/>
      <c r="U72" s="277"/>
      <c r="V72" s="277"/>
      <c r="W72" s="277"/>
      <c r="X72" s="277"/>
      <c r="Y72" s="277"/>
      <c r="Z72" s="277"/>
      <c r="AA72" s="277"/>
      <c r="AB72" s="277"/>
      <c r="AC72" s="277"/>
      <c r="AD72" s="277"/>
      <c r="AE72" s="277"/>
      <c r="AF72" s="277"/>
      <c r="AG72" s="277"/>
    </row>
    <row r="73" spans="1:33" ht="13.95" customHeight="1" thickBot="1">
      <c r="A73" s="2124"/>
      <c r="C73" s="277"/>
      <c r="D73" s="277"/>
      <c r="E73" s="1206"/>
      <c r="F73" s="1209"/>
      <c r="G73" s="1207" t="s">
        <v>757</v>
      </c>
      <c r="H73" s="2094"/>
      <c r="I73" s="2094"/>
      <c r="R73" s="277"/>
      <c r="S73" s="277"/>
      <c r="T73" s="277"/>
      <c r="U73" s="277"/>
      <c r="V73" s="277"/>
      <c r="W73" s="277"/>
      <c r="X73" s="277"/>
      <c r="Y73" s="277"/>
      <c r="Z73" s="277"/>
      <c r="AA73" s="277"/>
      <c r="AB73" s="277"/>
      <c r="AC73" s="277"/>
      <c r="AD73" s="277"/>
      <c r="AE73" s="277"/>
      <c r="AF73" s="277"/>
      <c r="AG73" s="277"/>
    </row>
    <row r="74" spans="1:33">
      <c r="A74" s="1188"/>
      <c r="C74" s="274"/>
      <c r="D74" s="277"/>
      <c r="E74" s="1207" t="s">
        <v>254</v>
      </c>
      <c r="F74" s="1210"/>
      <c r="G74" s="1204" t="s">
        <v>857</v>
      </c>
      <c r="H74" s="6"/>
      <c r="I74" s="720"/>
      <c r="K74" s="720"/>
      <c r="L74" s="720"/>
      <c r="M74" s="720"/>
      <c r="N74" s="720"/>
      <c r="R74" s="277"/>
      <c r="S74" s="277"/>
      <c r="T74" s="277"/>
      <c r="U74" s="277"/>
      <c r="V74" s="277"/>
      <c r="W74" s="277"/>
      <c r="X74" s="277"/>
      <c r="Y74" s="277"/>
      <c r="Z74" s="277"/>
      <c r="AA74" s="277"/>
      <c r="AB74" s="277"/>
      <c r="AC74" s="277"/>
    </row>
    <row r="75" spans="1:33" ht="15.6" customHeight="1" thickBot="1">
      <c r="C75" s="274"/>
      <c r="D75" s="277"/>
      <c r="E75" s="1204" t="s">
        <v>858</v>
      </c>
      <c r="G75" s="1205" t="s">
        <v>859</v>
      </c>
      <c r="H75" s="6"/>
      <c r="I75" s="720"/>
      <c r="K75" s="720"/>
      <c r="L75" s="720"/>
      <c r="M75" s="720"/>
      <c r="N75" s="720"/>
      <c r="R75" s="277"/>
      <c r="S75" s="277"/>
      <c r="T75" s="277"/>
      <c r="U75" s="277"/>
      <c r="V75" s="277"/>
      <c r="W75" s="277"/>
      <c r="X75" s="277"/>
      <c r="Y75" s="277"/>
      <c r="Z75" s="277"/>
      <c r="AA75" s="277"/>
      <c r="AB75" s="277"/>
      <c r="AC75" s="277"/>
    </row>
    <row r="76" spans="1:33" ht="15.6" customHeight="1" thickBot="1">
      <c r="C76" s="555"/>
      <c r="D76" s="277"/>
      <c r="E76" s="1205" t="s">
        <v>860</v>
      </c>
      <c r="H76" s="6"/>
      <c r="I76" s="720"/>
      <c r="K76" s="720"/>
      <c r="L76" s="720"/>
      <c r="M76" s="720"/>
      <c r="N76" s="720"/>
      <c r="R76" s="277"/>
      <c r="S76" s="277"/>
      <c r="T76" s="277"/>
      <c r="U76" s="277"/>
      <c r="V76" s="277"/>
      <c r="W76" s="277"/>
      <c r="X76" s="277"/>
      <c r="Y76" s="277"/>
      <c r="Z76" s="277"/>
      <c r="AA76" s="277"/>
      <c r="AB76" s="277"/>
      <c r="AC76" s="277"/>
    </row>
    <row r="77" spans="1:33" ht="15" customHeight="1">
      <c r="C77" s="1125"/>
      <c r="D77" s="1125"/>
      <c r="E77" s="6"/>
      <c r="H77" s="6"/>
      <c r="I77" s="720"/>
      <c r="K77" s="720"/>
      <c r="L77" s="720"/>
      <c r="M77" s="720"/>
      <c r="N77" s="720"/>
      <c r="R77" s="277"/>
      <c r="S77" s="277"/>
      <c r="T77" s="277"/>
      <c r="U77" s="277"/>
      <c r="V77" s="277"/>
      <c r="W77" s="277"/>
      <c r="X77" s="277"/>
      <c r="Y77" s="277"/>
      <c r="Z77" s="277"/>
      <c r="AA77" s="277"/>
      <c r="AB77" s="277"/>
      <c r="AC77" s="277"/>
    </row>
    <row r="78" spans="1:33" ht="15" customHeight="1">
      <c r="C78" s="1125"/>
      <c r="D78" s="1125"/>
      <c r="E78" s="6"/>
      <c r="H78" s="6"/>
      <c r="O78" s="277"/>
      <c r="P78" s="277"/>
      <c r="Q78" s="277"/>
      <c r="R78" s="277"/>
      <c r="S78" s="277"/>
      <c r="T78" s="277"/>
      <c r="U78" s="277"/>
      <c r="V78" s="277"/>
      <c r="W78" s="277"/>
      <c r="X78" s="277"/>
      <c r="Y78" s="277"/>
      <c r="Z78" s="277"/>
      <c r="AA78" s="277"/>
      <c r="AB78" s="277"/>
      <c r="AC78" s="277"/>
    </row>
    <row r="79" spans="1:33" ht="14.4" customHeight="1">
      <c r="C79" s="1125"/>
      <c r="D79" s="1125"/>
      <c r="E79" s="1125"/>
      <c r="H79" s="6"/>
      <c r="R79" s="277"/>
      <c r="S79" s="277"/>
      <c r="T79" s="277"/>
      <c r="U79" s="277"/>
      <c r="V79" s="277"/>
      <c r="W79" s="277"/>
      <c r="X79" s="277"/>
      <c r="Y79" s="277"/>
      <c r="Z79" s="277"/>
      <c r="AA79" s="277"/>
      <c r="AB79" s="277"/>
      <c r="AC79" s="277"/>
      <c r="AD79" s="277"/>
      <c r="AE79" s="277"/>
      <c r="AF79" s="277"/>
      <c r="AG79" s="277"/>
    </row>
    <row r="80" spans="1:33" ht="14.4" customHeight="1">
      <c r="C80" s="1191"/>
      <c r="E80" s="1125"/>
      <c r="H80" s="6"/>
      <c r="R80" s="277"/>
      <c r="S80" s="277"/>
      <c r="T80" s="277"/>
      <c r="U80" s="277"/>
      <c r="V80" s="277"/>
      <c r="W80" s="277"/>
      <c r="X80" s="277"/>
      <c r="Y80" s="277"/>
      <c r="Z80" s="277"/>
      <c r="AA80" s="277"/>
      <c r="AB80" s="277"/>
      <c r="AC80" s="277"/>
      <c r="AD80" s="277"/>
      <c r="AE80" s="277"/>
      <c r="AF80" s="277"/>
      <c r="AG80" s="277"/>
    </row>
    <row r="81" spans="1:33" ht="15" customHeight="1">
      <c r="C81" s="1092"/>
      <c r="E81" s="1125"/>
      <c r="G81" s="720"/>
      <c r="H81" s="6"/>
      <c r="R81" s="277"/>
      <c r="S81" s="277"/>
      <c r="T81" s="277"/>
      <c r="U81" s="277"/>
      <c r="V81" s="277"/>
      <c r="W81" s="277"/>
      <c r="X81" s="277"/>
      <c r="Y81" s="277"/>
      <c r="Z81" s="277"/>
      <c r="AA81" s="277"/>
      <c r="AB81" s="277"/>
      <c r="AC81" s="277"/>
      <c r="AD81" s="277"/>
      <c r="AE81" s="277"/>
      <c r="AF81" s="277"/>
      <c r="AG81" s="277"/>
    </row>
    <row r="82" spans="1:33" ht="15" customHeight="1">
      <c r="A82" s="6"/>
      <c r="C82" s="853"/>
      <c r="D82" s="555"/>
      <c r="E82" s="6"/>
      <c r="H82" s="6"/>
      <c r="R82" s="277"/>
      <c r="S82" s="277"/>
      <c r="T82" s="277"/>
      <c r="U82" s="277"/>
      <c r="V82" s="277"/>
      <c r="W82" s="277"/>
      <c r="X82" s="277"/>
      <c r="Y82" s="277"/>
      <c r="Z82" s="277"/>
      <c r="AA82" s="277"/>
      <c r="AB82" s="277"/>
      <c r="AC82" s="277"/>
      <c r="AD82" s="277"/>
      <c r="AE82" s="277"/>
      <c r="AF82" s="277"/>
      <c r="AG82" s="277"/>
    </row>
    <row r="83" spans="1:33" ht="14.4" customHeight="1">
      <c r="D83" s="555"/>
      <c r="H83" s="6"/>
      <c r="M83" s="277"/>
      <c r="N83" s="277"/>
      <c r="R83" s="277"/>
      <c r="S83" s="277"/>
      <c r="T83" s="277"/>
      <c r="U83" s="277"/>
      <c r="V83" s="277"/>
      <c r="W83" s="277"/>
      <c r="X83" s="277"/>
      <c r="Y83" s="277"/>
      <c r="Z83" s="277"/>
      <c r="AA83" s="277"/>
      <c r="AB83" s="277"/>
      <c r="AC83" s="277"/>
      <c r="AD83" s="277"/>
      <c r="AE83" s="277"/>
      <c r="AF83" s="277"/>
      <c r="AG83" s="277"/>
    </row>
    <row r="84" spans="1:33">
      <c r="D84" s="555"/>
      <c r="H84" s="6"/>
      <c r="R84" s="277"/>
      <c r="S84" s="277"/>
      <c r="T84" s="277"/>
      <c r="U84" s="277"/>
      <c r="V84" s="277"/>
      <c r="W84" s="277"/>
      <c r="X84" s="277"/>
      <c r="Y84" s="277"/>
      <c r="Z84" s="277"/>
      <c r="AA84" s="277"/>
      <c r="AB84" s="277"/>
      <c r="AC84" s="277"/>
      <c r="AD84" s="277"/>
      <c r="AE84" s="277"/>
      <c r="AF84" s="277"/>
      <c r="AG84" s="277"/>
    </row>
    <row r="85" spans="1:33">
      <c r="D85" s="277"/>
    </row>
    <row r="86" spans="1:33">
      <c r="A86" s="1109"/>
      <c r="C86" s="1109"/>
      <c r="D86" s="555"/>
      <c r="E86" s="1109"/>
    </row>
    <row r="87" spans="1:33">
      <c r="D87" s="1092"/>
      <c r="E87" s="1109"/>
    </row>
    <row r="88" spans="1:33">
      <c r="D88" s="853"/>
      <c r="E88" s="1109"/>
    </row>
    <row r="89" spans="1:33">
      <c r="B89" s="277"/>
      <c r="D89" s="277"/>
    </row>
    <row r="90" spans="1:33">
      <c r="A90" s="1109"/>
      <c r="C90" s="1109"/>
      <c r="D90" s="555"/>
    </row>
    <row r="91" spans="1:33" ht="18">
      <c r="A91" s="1109"/>
      <c r="C91" s="1109"/>
      <c r="D91" s="1092"/>
      <c r="I91" s="873"/>
      <c r="K91" s="887"/>
      <c r="L91" s="874"/>
    </row>
    <row r="92" spans="1:33">
      <c r="D92" s="853"/>
    </row>
    <row r="98" spans="2:4">
      <c r="B98" s="1188"/>
      <c r="D98" s="555"/>
    </row>
    <row r="99" spans="2:4">
      <c r="B99" s="1189"/>
      <c r="D99" s="1092"/>
    </row>
    <row r="100" spans="2:4">
      <c r="B100" s="1190"/>
      <c r="D100" s="853"/>
    </row>
  </sheetData>
  <mergeCells count="20">
    <mergeCell ref="A1:D1"/>
    <mergeCell ref="G1:H1"/>
    <mergeCell ref="I1:J1"/>
    <mergeCell ref="N1:O1"/>
    <mergeCell ref="H4:I15"/>
    <mergeCell ref="A71:A73"/>
    <mergeCell ref="H73:I73"/>
    <mergeCell ref="N58:Q58"/>
    <mergeCell ref="N56:Q56"/>
    <mergeCell ref="J56:J64"/>
    <mergeCell ref="Q4:R15"/>
    <mergeCell ref="O65:Q65"/>
    <mergeCell ref="K6:K15"/>
    <mergeCell ref="K56:K64"/>
    <mergeCell ref="F24:G43"/>
    <mergeCell ref="B45:D45"/>
    <mergeCell ref="N24:O43"/>
    <mergeCell ref="O63:R63"/>
    <mergeCell ref="I56:I64"/>
    <mergeCell ref="N57:Q57"/>
  </mergeCells>
  <hyperlinks>
    <hyperlink ref="O63" r:id="rId1" xr:uid="{AD092510-17D0-4A2F-A53B-8D43841B3817}"/>
    <hyperlink ref="O65" r:id="rId2" xr:uid="{92E9942D-815B-412D-B7BC-C88F69091207}"/>
  </hyperlinks>
  <pageMargins left="0.19685039370078741" right="0.19685039370078741" top="0" bottom="0.74803149606299213" header="0.31496062992125984" footer="0.31496062992125984"/>
  <pageSetup paperSize="9" scale="35" orientation="landscape" r:id="rId3"/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D139E-CF66-4BBC-9195-22D93F4BCB05}">
  <sheetPr>
    <tabColor theme="6" tint="-0.499984740745262"/>
  </sheetPr>
  <dimension ref="A1:IU51"/>
  <sheetViews>
    <sheetView topLeftCell="C9" zoomScale="80" zoomScaleNormal="80" zoomScaleSheetLayoutView="30" workbookViewId="0">
      <selection activeCell="G19" sqref="G19"/>
    </sheetView>
  </sheetViews>
  <sheetFormatPr baseColWidth="10" defaultColWidth="8.88671875" defaultRowHeight="14.4"/>
  <cols>
    <col min="1" max="1" width="11.44140625" customWidth="1"/>
    <col min="2" max="2" width="41.6640625" bestFit="1" customWidth="1"/>
    <col min="3" max="3" width="29.33203125" bestFit="1" customWidth="1"/>
    <col min="4" max="4" width="32" bestFit="1" customWidth="1"/>
    <col min="5" max="5" width="42.44140625" customWidth="1"/>
    <col min="6" max="6" width="29.44140625" bestFit="1" customWidth="1"/>
    <col min="7" max="7" width="38.6640625" bestFit="1" customWidth="1"/>
    <col min="8" max="8" width="31" bestFit="1" customWidth="1"/>
    <col min="9" max="9" width="32.6640625" bestFit="1" customWidth="1"/>
    <col min="10" max="10" width="28.33203125" bestFit="1" customWidth="1"/>
    <col min="11" max="11" width="35" bestFit="1" customWidth="1"/>
    <col min="12" max="12" width="34.88671875" bestFit="1" customWidth="1"/>
    <col min="13" max="13" width="37.5546875" bestFit="1" customWidth="1"/>
    <col min="14" max="14" width="18.6640625" customWidth="1"/>
    <col min="15" max="15" width="15.33203125" customWidth="1"/>
    <col min="16" max="16" width="13.88671875" customWidth="1"/>
    <col min="17" max="17" width="13" bestFit="1" customWidth="1"/>
    <col min="18" max="18" width="11.5546875" customWidth="1"/>
    <col min="19" max="19" width="12" customWidth="1"/>
    <col min="20" max="256" width="11.44140625" customWidth="1"/>
  </cols>
  <sheetData>
    <row r="1" spans="1:34" ht="28.8">
      <c r="B1" s="2138"/>
      <c r="C1" s="2138"/>
      <c r="D1" s="2138"/>
      <c r="E1" s="2138"/>
      <c r="F1" s="1292"/>
      <c r="G1" s="1106"/>
      <c r="H1" s="2139"/>
      <c r="I1" s="2139"/>
      <c r="J1" s="2140"/>
      <c r="K1" s="2140"/>
      <c r="M1" s="1290"/>
      <c r="N1" s="1291" t="s">
        <v>655</v>
      </c>
      <c r="O1" s="2141">
        <v>42360</v>
      </c>
      <c r="P1" s="2141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7"/>
      <c r="AG1" s="277"/>
      <c r="AH1" s="277"/>
    </row>
    <row r="2" spans="1:34" ht="50.4" customHeight="1">
      <c r="B2" s="1109"/>
      <c r="C2" s="1293"/>
      <c r="D2" s="1293"/>
      <c r="E2" s="1293"/>
      <c r="F2" s="1106"/>
      <c r="G2" s="4"/>
      <c r="H2" s="4"/>
      <c r="I2" s="12"/>
      <c r="M2" s="15"/>
      <c r="N2" s="16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277"/>
      <c r="AE2" s="277"/>
      <c r="AF2" s="277"/>
      <c r="AG2" s="277"/>
    </row>
    <row r="3" spans="1:34" s="1162" customFormat="1" ht="18">
      <c r="A3" s="17" t="s">
        <v>861</v>
      </c>
      <c r="B3" s="1170">
        <v>36</v>
      </c>
      <c r="C3" s="1262">
        <v>37</v>
      </c>
      <c r="D3" s="1170">
        <f t="shared" ref="D3:J3" si="0">C3+1</f>
        <v>38</v>
      </c>
      <c r="E3" s="1170">
        <f t="shared" si="0"/>
        <v>39</v>
      </c>
      <c r="F3" s="1264">
        <f t="shared" si="0"/>
        <v>40</v>
      </c>
      <c r="G3" s="1170">
        <f t="shared" si="0"/>
        <v>41</v>
      </c>
      <c r="H3" s="1170">
        <f t="shared" si="0"/>
        <v>42</v>
      </c>
      <c r="I3" s="1170">
        <f t="shared" si="0"/>
        <v>43</v>
      </c>
      <c r="J3" s="1170">
        <f t="shared" si="0"/>
        <v>44</v>
      </c>
      <c r="K3" s="1172">
        <v>45</v>
      </c>
      <c r="L3" s="1170">
        <f t="shared" ref="L3:Q3" si="1">K3+1</f>
        <v>46</v>
      </c>
      <c r="M3" s="1172">
        <f t="shared" si="1"/>
        <v>47</v>
      </c>
      <c r="N3" s="1172">
        <f t="shared" si="1"/>
        <v>48</v>
      </c>
      <c r="O3" s="1172">
        <f t="shared" si="1"/>
        <v>49</v>
      </c>
      <c r="P3" s="1172">
        <f t="shared" si="1"/>
        <v>50</v>
      </c>
      <c r="Q3" s="1172">
        <f t="shared" si="1"/>
        <v>51</v>
      </c>
      <c r="R3" s="1161"/>
      <c r="S3" s="1161"/>
      <c r="T3" s="1161"/>
      <c r="U3" s="1161"/>
      <c r="V3" s="1161"/>
      <c r="W3" s="1161"/>
      <c r="X3" s="1161"/>
      <c r="Y3" s="1161"/>
      <c r="Z3" s="1161"/>
      <c r="AA3" s="1161"/>
      <c r="AB3" s="1161"/>
      <c r="AC3" s="1161"/>
      <c r="AD3" s="1161"/>
      <c r="AE3" s="1161"/>
      <c r="AF3" s="1161"/>
      <c r="AG3" s="1161"/>
    </row>
    <row r="4" spans="1:34" s="2" customFormat="1" ht="19.95" customHeight="1">
      <c r="A4" s="1267"/>
      <c r="B4" s="1173"/>
      <c r="C4" s="1263"/>
      <c r="D4" s="1173"/>
      <c r="E4" s="1263"/>
      <c r="F4" s="1277"/>
      <c r="G4" s="1273" t="s">
        <v>862</v>
      </c>
      <c r="H4" s="1261" t="s">
        <v>863</v>
      </c>
      <c r="I4" s="2142" t="s">
        <v>656</v>
      </c>
      <c r="J4" s="2142"/>
      <c r="L4" s="1256" t="s">
        <v>864</v>
      </c>
      <c r="M4" s="1258" t="s">
        <v>865</v>
      </c>
      <c r="N4" s="109"/>
      <c r="O4" s="109"/>
      <c r="P4" s="109"/>
      <c r="Q4" s="109"/>
      <c r="R4" s="2136" t="s">
        <v>866</v>
      </c>
      <c r="S4" s="2136"/>
      <c r="T4" s="318"/>
      <c r="U4" s="318"/>
      <c r="V4" s="318"/>
      <c r="W4" s="318"/>
      <c r="X4" s="318"/>
      <c r="Y4" s="318"/>
      <c r="Z4" s="318"/>
      <c r="AA4" s="318"/>
      <c r="AB4" s="318"/>
      <c r="AC4" s="318"/>
      <c r="AD4" s="318"/>
      <c r="AE4" s="318"/>
      <c r="AF4" s="318"/>
      <c r="AG4" s="318"/>
    </row>
    <row r="5" spans="1:34" s="3" customFormat="1" ht="19.95" customHeight="1">
      <c r="A5" s="1267"/>
      <c r="B5" s="1167"/>
      <c r="C5" s="1250"/>
      <c r="D5" s="1265"/>
      <c r="E5" s="1275"/>
      <c r="F5" s="1167"/>
      <c r="G5" s="1274" t="s">
        <v>867</v>
      </c>
      <c r="H5" s="1252" t="s">
        <v>868</v>
      </c>
      <c r="I5" s="2143"/>
      <c r="J5" s="2143"/>
      <c r="K5" s="1257" t="s">
        <v>869</v>
      </c>
      <c r="L5" s="1260" t="s">
        <v>870</v>
      </c>
      <c r="M5" s="1253" t="s">
        <v>871</v>
      </c>
      <c r="N5" s="1168"/>
      <c r="O5" s="1168"/>
      <c r="P5" s="1168"/>
      <c r="Q5" s="1168"/>
      <c r="R5" s="2136"/>
      <c r="S5" s="2136"/>
      <c r="T5" s="291"/>
      <c r="U5" s="291"/>
      <c r="V5" s="291"/>
      <c r="W5" s="291"/>
      <c r="X5" s="291"/>
      <c r="Y5" s="291"/>
      <c r="Z5" s="291"/>
      <c r="AA5" s="291"/>
      <c r="AB5" s="291"/>
      <c r="AC5" s="291"/>
      <c r="AD5" s="291"/>
      <c r="AE5" s="291"/>
      <c r="AF5" s="291"/>
      <c r="AG5" s="291"/>
    </row>
    <row r="6" spans="1:34" s="356" customFormat="1" ht="19.95" customHeight="1">
      <c r="A6" s="1268"/>
      <c r="B6" s="921"/>
      <c r="C6" s="1064"/>
      <c r="D6" s="923"/>
      <c r="E6" s="1276"/>
      <c r="F6" s="921"/>
      <c r="G6" s="835"/>
      <c r="H6" s="678"/>
      <c r="I6" s="2143"/>
      <c r="J6" s="2143"/>
      <c r="K6" s="1068"/>
      <c r="L6" s="2137"/>
      <c r="M6" s="1058"/>
      <c r="N6" s="1058"/>
      <c r="O6" s="678"/>
      <c r="P6" s="487"/>
      <c r="Q6" s="1058"/>
      <c r="R6" s="2136"/>
      <c r="S6" s="2136"/>
      <c r="T6" s="913"/>
      <c r="U6" s="913"/>
      <c r="V6" s="913"/>
      <c r="W6" s="913"/>
      <c r="X6" s="913"/>
      <c r="Y6" s="913"/>
      <c r="Z6" s="913"/>
      <c r="AA6" s="913"/>
      <c r="AB6" s="913"/>
      <c r="AC6" s="913"/>
      <c r="AD6" s="913"/>
      <c r="AE6" s="913"/>
      <c r="AF6" s="913"/>
      <c r="AG6" s="913"/>
    </row>
    <row r="7" spans="1:34" s="915" customFormat="1" ht="19.95" customHeight="1">
      <c r="A7" s="1267"/>
      <c r="B7" s="294"/>
      <c r="C7" s="1063"/>
      <c r="D7" s="1266"/>
      <c r="E7" s="1272"/>
      <c r="F7" s="1278"/>
      <c r="G7" s="1255" t="s">
        <v>872</v>
      </c>
      <c r="H7" s="610"/>
      <c r="I7" s="2143"/>
      <c r="J7" s="2143"/>
      <c r="K7" s="1068"/>
      <c r="L7" s="2137"/>
      <c r="M7" s="1059"/>
      <c r="N7" s="1059"/>
      <c r="O7" s="678"/>
      <c r="P7" s="921"/>
      <c r="Q7" s="1068"/>
      <c r="R7" s="2136"/>
      <c r="S7" s="2136"/>
      <c r="T7" s="914"/>
      <c r="U7" s="914"/>
      <c r="V7" s="914"/>
      <c r="W7" s="914"/>
      <c r="X7" s="914"/>
      <c r="Y7" s="914"/>
      <c r="Z7" s="914"/>
      <c r="AA7" s="914"/>
      <c r="AB7" s="914"/>
      <c r="AC7" s="914"/>
      <c r="AD7" s="914"/>
      <c r="AE7" s="914"/>
      <c r="AF7" s="914"/>
      <c r="AG7" s="914"/>
    </row>
    <row r="8" spans="1:34" s="37" customFormat="1">
      <c r="A8" s="1269"/>
      <c r="B8" s="8"/>
      <c r="C8" s="36"/>
      <c r="D8" s="36"/>
      <c r="E8" s="36"/>
      <c r="F8" s="36"/>
      <c r="G8" s="36"/>
      <c r="H8" s="36"/>
      <c r="I8" s="36"/>
      <c r="S8" s="277"/>
      <c r="T8" s="277"/>
      <c r="U8" s="277"/>
      <c r="V8" s="277"/>
      <c r="W8" s="277"/>
      <c r="X8" s="277"/>
      <c r="Y8" s="277"/>
      <c r="Z8" s="277"/>
      <c r="AA8" s="277"/>
      <c r="AB8" s="277"/>
      <c r="AC8" s="277"/>
      <c r="AD8" s="277"/>
      <c r="AE8" s="277"/>
      <c r="AF8" s="277"/>
      <c r="AG8" s="277"/>
      <c r="AH8" s="277"/>
    </row>
    <row r="9" spans="1:34" ht="13.2" customHeight="1">
      <c r="A9" s="1282"/>
      <c r="B9" s="1283"/>
      <c r="C9" s="1283"/>
      <c r="D9" s="1283"/>
      <c r="E9" s="1283"/>
      <c r="F9" s="1283"/>
      <c r="G9" s="1283"/>
      <c r="H9" s="1283"/>
      <c r="I9" s="1283"/>
      <c r="J9" s="1284"/>
      <c r="K9" s="1284"/>
      <c r="L9" s="1284"/>
      <c r="M9" s="1284"/>
      <c r="N9" s="1284"/>
      <c r="O9" s="1284"/>
      <c r="P9" s="1284"/>
      <c r="Q9" s="1284"/>
      <c r="R9" s="1284"/>
      <c r="S9" s="1284"/>
      <c r="T9" s="277"/>
      <c r="U9" s="277"/>
      <c r="V9" s="277"/>
      <c r="W9" s="277"/>
      <c r="X9" s="277"/>
      <c r="Y9" s="277"/>
      <c r="Z9" s="277"/>
      <c r="AA9" s="277"/>
      <c r="AB9" s="277"/>
      <c r="AC9" s="277"/>
      <c r="AD9" s="277"/>
      <c r="AE9" s="277"/>
      <c r="AF9" s="277"/>
      <c r="AG9" s="277"/>
      <c r="AH9" s="277"/>
    </row>
    <row r="10" spans="1:34">
      <c r="A10" s="15"/>
      <c r="C10" s="6"/>
      <c r="D10" s="6"/>
      <c r="E10" s="6"/>
      <c r="F10" s="6"/>
      <c r="G10" s="6"/>
      <c r="H10" s="6"/>
      <c r="I10" s="6"/>
      <c r="R10" s="277"/>
      <c r="S10" s="277"/>
      <c r="T10" s="277"/>
      <c r="U10" s="277"/>
      <c r="V10" s="277"/>
      <c r="W10" s="277"/>
      <c r="X10" s="277"/>
      <c r="Y10" s="277"/>
      <c r="Z10" s="277"/>
      <c r="AA10" s="277"/>
      <c r="AB10" s="277"/>
      <c r="AC10" s="277"/>
      <c r="AD10" s="277"/>
      <c r="AE10" s="277"/>
      <c r="AF10" s="277"/>
      <c r="AG10" s="277"/>
    </row>
    <row r="11" spans="1:34" s="319" customFormat="1" ht="14.4" customHeight="1">
      <c r="A11" s="17" t="s">
        <v>861</v>
      </c>
      <c r="B11" s="1170">
        <v>2</v>
      </c>
      <c r="C11" s="1170">
        <f t="shared" ref="C11:P11" si="2">B11+1</f>
        <v>3</v>
      </c>
      <c r="D11" s="1170">
        <f t="shared" si="2"/>
        <v>4</v>
      </c>
      <c r="E11" s="1170">
        <f t="shared" si="2"/>
        <v>5</v>
      </c>
      <c r="F11" s="1170">
        <f t="shared" si="2"/>
        <v>6</v>
      </c>
      <c r="G11" s="1170">
        <f t="shared" si="2"/>
        <v>7</v>
      </c>
      <c r="H11" s="1170">
        <f t="shared" si="2"/>
        <v>8</v>
      </c>
      <c r="I11" s="1170">
        <f t="shared" si="2"/>
        <v>9</v>
      </c>
      <c r="J11" s="1170">
        <f t="shared" si="2"/>
        <v>10</v>
      </c>
      <c r="K11" s="1170">
        <f t="shared" si="2"/>
        <v>11</v>
      </c>
      <c r="L11" s="1170">
        <f t="shared" si="2"/>
        <v>12</v>
      </c>
      <c r="M11" s="1170">
        <f t="shared" si="2"/>
        <v>13</v>
      </c>
      <c r="N11" s="1170">
        <f t="shared" si="2"/>
        <v>14</v>
      </c>
      <c r="O11" s="1171">
        <f t="shared" si="2"/>
        <v>15</v>
      </c>
      <c r="P11" s="1171">
        <f t="shared" si="2"/>
        <v>16</v>
      </c>
      <c r="Q11" s="322"/>
      <c r="R11" s="322"/>
      <c r="S11" s="320"/>
      <c r="T11" s="320"/>
      <c r="U11" s="320"/>
      <c r="V11" s="320"/>
      <c r="W11" s="320"/>
      <c r="X11" s="320"/>
      <c r="Y11" s="320"/>
      <c r="Z11" s="320"/>
      <c r="AA11" s="320"/>
      <c r="AB11" s="320"/>
      <c r="AC11" s="320"/>
      <c r="AD11" s="320"/>
      <c r="AE11" s="320"/>
    </row>
    <row r="12" spans="1:34" ht="19.95" customHeight="1">
      <c r="A12" s="1267"/>
      <c r="B12" s="1252" t="s">
        <v>873</v>
      </c>
      <c r="C12" s="1168"/>
      <c r="E12" s="1257" t="s">
        <v>874</v>
      </c>
      <c r="F12" s="2146" t="s">
        <v>875</v>
      </c>
      <c r="G12" s="2147"/>
      <c r="H12" s="1252" t="s">
        <v>876</v>
      </c>
      <c r="I12" s="1252" t="s">
        <v>877</v>
      </c>
      <c r="K12" s="1169"/>
      <c r="L12" s="1261" t="s">
        <v>878</v>
      </c>
      <c r="O12" s="2146" t="s">
        <v>879</v>
      </c>
      <c r="P12" s="2147"/>
      <c r="Q12" s="277"/>
      <c r="R12" s="277"/>
      <c r="S12" s="277"/>
      <c r="T12" s="277"/>
      <c r="U12" s="277"/>
      <c r="V12" s="277"/>
      <c r="W12" s="277"/>
      <c r="X12" s="277"/>
      <c r="Y12" s="277"/>
      <c r="Z12" s="277"/>
      <c r="AA12" s="277"/>
    </row>
    <row r="13" spans="1:34" s="356" customFormat="1" ht="19.95" customHeight="1">
      <c r="A13" s="1267"/>
      <c r="B13" s="1253" t="s">
        <v>880</v>
      </c>
      <c r="C13" s="294"/>
      <c r="D13" s="1258" t="s">
        <v>881</v>
      </c>
      <c r="E13" s="1251" t="s">
        <v>882</v>
      </c>
      <c r="F13" s="2148"/>
      <c r="G13" s="2149"/>
      <c r="I13" s="1256" t="s">
        <v>883</v>
      </c>
      <c r="J13" s="1260" t="s">
        <v>884</v>
      </c>
      <c r="K13" s="1254" t="s">
        <v>885</v>
      </c>
      <c r="L13" s="921"/>
      <c r="M13" s="1251" t="s">
        <v>886</v>
      </c>
      <c r="O13" s="2148"/>
      <c r="P13" s="2149"/>
      <c r="Q13" s="913"/>
      <c r="R13" s="913"/>
      <c r="S13" s="913"/>
      <c r="T13" s="913"/>
      <c r="U13" s="913"/>
      <c r="V13" s="913"/>
      <c r="W13" s="913"/>
      <c r="X13" s="913"/>
      <c r="Y13" s="913"/>
      <c r="Z13" s="913"/>
      <c r="AA13" s="913"/>
    </row>
    <row r="14" spans="1:34" s="356" customFormat="1" ht="19.95" customHeight="1">
      <c r="A14" s="1268"/>
      <c r="B14" s="1256" t="s">
        <v>887</v>
      </c>
      <c r="C14" s="921"/>
      <c r="D14" s="610"/>
      <c r="E14" s="1253" t="s">
        <v>888</v>
      </c>
      <c r="F14" s="2148"/>
      <c r="G14" s="2149"/>
      <c r="I14" s="605"/>
      <c r="J14" s="1058"/>
      <c r="K14" s="1256" t="s">
        <v>889</v>
      </c>
      <c r="L14" s="862"/>
      <c r="M14" s="1253" t="s">
        <v>890</v>
      </c>
      <c r="O14" s="2148"/>
      <c r="P14" s="2149"/>
      <c r="Q14" s="913"/>
      <c r="R14" s="913"/>
      <c r="S14" s="913"/>
      <c r="T14" s="913"/>
      <c r="U14" s="913"/>
      <c r="V14" s="913"/>
      <c r="W14" s="913"/>
      <c r="X14" s="913"/>
      <c r="Y14" s="913"/>
      <c r="Z14" s="913"/>
      <c r="AA14" s="913"/>
    </row>
    <row r="15" spans="1:34" s="356" customFormat="1" ht="19.95" customHeight="1">
      <c r="A15" s="1267"/>
      <c r="C15" s="1255" t="s">
        <v>891</v>
      </c>
      <c r="D15" s="678"/>
      <c r="E15" s="1255" t="s">
        <v>892</v>
      </c>
      <c r="F15" s="2148"/>
      <c r="G15" s="2149"/>
      <c r="I15" s="1259" t="s">
        <v>893</v>
      </c>
      <c r="J15" s="1068"/>
      <c r="K15" s="1059"/>
      <c r="L15" s="1255" t="s">
        <v>894</v>
      </c>
      <c r="M15" s="624"/>
      <c r="O15" s="2148"/>
      <c r="P15" s="2149"/>
      <c r="Q15" s="913"/>
      <c r="R15" s="913"/>
      <c r="S15" s="913"/>
      <c r="T15" s="913"/>
      <c r="U15" s="913"/>
      <c r="V15" s="913"/>
      <c r="W15" s="913"/>
      <c r="X15" s="913"/>
      <c r="Y15" s="913"/>
      <c r="Z15" s="913"/>
      <c r="AA15" s="913"/>
    </row>
    <row r="16" spans="1:34" ht="15.6" customHeight="1">
      <c r="A16" s="1282"/>
      <c r="B16" s="1283"/>
      <c r="C16" s="1283"/>
      <c r="D16" s="1283"/>
      <c r="E16" s="1283"/>
      <c r="F16" s="1283"/>
      <c r="G16" s="1283"/>
      <c r="H16" s="1283"/>
      <c r="I16" s="1283"/>
      <c r="J16" s="1284"/>
      <c r="K16" s="1285"/>
      <c r="L16" s="1286"/>
      <c r="M16" s="1284"/>
      <c r="N16" s="1284"/>
      <c r="O16" s="1284"/>
      <c r="P16" s="1284"/>
      <c r="Q16" s="1284"/>
      <c r="R16" s="1284"/>
      <c r="S16" s="1284"/>
      <c r="T16" s="277"/>
      <c r="U16" s="277"/>
      <c r="V16" s="277"/>
      <c r="W16" s="277"/>
      <c r="X16" s="277"/>
      <c r="Y16" s="277"/>
      <c r="Z16" s="277"/>
      <c r="AA16" s="277"/>
      <c r="AB16" s="277"/>
      <c r="AC16" s="277"/>
      <c r="AD16" s="277"/>
      <c r="AE16" s="277"/>
      <c r="AF16" s="277"/>
      <c r="AG16" s="277"/>
      <c r="AH16" s="277"/>
    </row>
    <row r="17" spans="1:255" s="277" customFormat="1" ht="16.95" customHeight="1">
      <c r="A17" s="1270"/>
      <c r="C17" s="274"/>
      <c r="D17" s="274"/>
      <c r="E17" s="274"/>
      <c r="F17" s="274"/>
      <c r="G17" s="274"/>
      <c r="H17" s="274"/>
      <c r="I17" s="274"/>
      <c r="K17" s="321"/>
      <c r="L17" s="320"/>
    </row>
    <row r="18" spans="1:255" s="1162" customFormat="1" ht="18">
      <c r="A18" s="17" t="s">
        <v>861</v>
      </c>
      <c r="B18" s="1172">
        <v>17</v>
      </c>
      <c r="C18" s="1172">
        <f t="shared" ref="C18:H18" si="3">B18+1</f>
        <v>18</v>
      </c>
      <c r="D18" s="1172">
        <f t="shared" si="3"/>
        <v>19</v>
      </c>
      <c r="E18" s="1172">
        <f t="shared" si="3"/>
        <v>20</v>
      </c>
      <c r="F18" s="1172">
        <f t="shared" si="3"/>
        <v>21</v>
      </c>
      <c r="G18" s="1172">
        <f t="shared" si="3"/>
        <v>22</v>
      </c>
      <c r="H18" s="1172">
        <f t="shared" si="3"/>
        <v>23</v>
      </c>
      <c r="I18" s="1172">
        <f>H18+1</f>
        <v>24</v>
      </c>
      <c r="J18" s="1172">
        <f>I18+1</f>
        <v>25</v>
      </c>
      <c r="K18" s="1172">
        <f>J18+1</f>
        <v>26</v>
      </c>
      <c r="L18" s="1172">
        <f>K18+1</f>
        <v>27</v>
      </c>
      <c r="M18" s="1161"/>
      <c r="N18" s="1161"/>
      <c r="O18" s="1161"/>
      <c r="P18" s="1161"/>
      <c r="Q18" s="1161"/>
      <c r="R18" s="1161"/>
      <c r="S18" s="1163"/>
      <c r="T18" s="1163"/>
      <c r="U18" s="1163"/>
      <c r="V18" s="1163"/>
      <c r="W18" s="1163"/>
      <c r="X18" s="1163"/>
      <c r="Y18" s="1163"/>
      <c r="Z18" s="1163"/>
      <c r="AA18" s="1163"/>
      <c r="AB18" s="1163"/>
      <c r="AC18" s="1163"/>
      <c r="AD18" s="1163"/>
      <c r="AE18" s="1163"/>
      <c r="AF18" s="1163"/>
      <c r="AG18" s="1163"/>
      <c r="AH18" s="1163"/>
      <c r="AI18" s="1164"/>
      <c r="AJ18" s="1164"/>
      <c r="AK18" s="1164"/>
      <c r="AL18" s="1164"/>
      <c r="AM18" s="1164"/>
      <c r="AN18" s="1164"/>
      <c r="AO18" s="1164"/>
      <c r="AP18" s="1164"/>
      <c r="AQ18" s="1164"/>
      <c r="AR18" s="1164"/>
      <c r="AS18" s="1164"/>
      <c r="AT18" s="1164"/>
      <c r="AU18" s="1164"/>
      <c r="AV18" s="1164"/>
      <c r="AW18" s="1164"/>
      <c r="AX18" s="1164"/>
      <c r="AY18" s="1164"/>
      <c r="AZ18" s="1164"/>
      <c r="BA18" s="1164"/>
      <c r="BB18" s="1164"/>
      <c r="BC18" s="1164"/>
      <c r="BD18" s="1164"/>
      <c r="BE18" s="1164"/>
      <c r="BF18" s="1164"/>
      <c r="BG18" s="1164"/>
      <c r="BH18" s="1164"/>
      <c r="BI18" s="1164"/>
      <c r="BJ18" s="1164"/>
      <c r="BK18" s="1164"/>
      <c r="BL18" s="1164"/>
      <c r="BM18" s="1164"/>
      <c r="BN18" s="1164"/>
      <c r="BO18" s="1164"/>
      <c r="BP18" s="1164"/>
      <c r="BQ18" s="1164"/>
      <c r="BR18" s="1164"/>
      <c r="BS18" s="1164"/>
      <c r="BT18" s="1164"/>
      <c r="BU18" s="1164"/>
      <c r="BV18" s="1164"/>
      <c r="BW18" s="1164"/>
      <c r="BX18" s="1164"/>
      <c r="BY18" s="1164"/>
      <c r="BZ18" s="1164"/>
      <c r="CA18" s="1164"/>
      <c r="CB18" s="1164"/>
      <c r="CC18" s="1164"/>
      <c r="CD18" s="1164"/>
      <c r="CE18" s="1164"/>
      <c r="CF18" s="1164"/>
      <c r="CG18" s="1164"/>
      <c r="CH18" s="1164"/>
      <c r="CI18" s="1164"/>
      <c r="CJ18" s="1164"/>
      <c r="CK18" s="1164"/>
      <c r="CL18" s="1164"/>
      <c r="CM18" s="1164"/>
      <c r="CN18" s="1164"/>
      <c r="CO18" s="1164"/>
      <c r="CP18" s="1164"/>
      <c r="CQ18" s="1164"/>
      <c r="CR18" s="1164"/>
      <c r="CS18" s="1164"/>
      <c r="CT18" s="1164"/>
      <c r="CU18" s="1164"/>
      <c r="CV18" s="1164"/>
      <c r="CW18" s="1164"/>
      <c r="CX18" s="1164"/>
      <c r="CY18" s="1164"/>
      <c r="CZ18" s="1164"/>
      <c r="DA18" s="1164"/>
      <c r="DB18" s="1164"/>
      <c r="DC18" s="1164"/>
      <c r="DD18" s="1164"/>
      <c r="DE18" s="1164"/>
      <c r="DF18" s="1164"/>
      <c r="DG18" s="1164"/>
      <c r="DH18" s="1164"/>
      <c r="DI18" s="1164"/>
      <c r="DJ18" s="1164"/>
      <c r="DK18" s="1164"/>
      <c r="DL18" s="1164"/>
      <c r="DM18" s="1164"/>
      <c r="DN18" s="1164"/>
      <c r="DO18" s="1164"/>
      <c r="DP18" s="1164"/>
      <c r="DQ18" s="1164"/>
      <c r="DR18" s="1164"/>
      <c r="DS18" s="1164"/>
      <c r="DT18" s="1164"/>
      <c r="DU18" s="1164"/>
      <c r="DV18" s="1164"/>
      <c r="DW18" s="1164"/>
      <c r="DX18" s="1164"/>
      <c r="DY18" s="1164"/>
      <c r="DZ18" s="1164"/>
      <c r="EA18" s="1164"/>
      <c r="EB18" s="1164"/>
      <c r="EC18" s="1164"/>
      <c r="ED18" s="1164"/>
      <c r="EE18" s="1164"/>
      <c r="EF18" s="1164"/>
      <c r="EG18" s="1164"/>
      <c r="EH18" s="1164"/>
      <c r="EI18" s="1164"/>
      <c r="EJ18" s="1164"/>
      <c r="EK18" s="1164"/>
      <c r="EL18" s="1164"/>
      <c r="EM18" s="1164"/>
      <c r="EN18" s="1164"/>
      <c r="EO18" s="1164"/>
      <c r="EP18" s="1164"/>
      <c r="EQ18" s="1164"/>
      <c r="ER18" s="1164"/>
      <c r="ES18" s="1164"/>
      <c r="ET18" s="1164"/>
      <c r="EU18" s="1164"/>
      <c r="EV18" s="1164"/>
      <c r="EW18" s="1164"/>
      <c r="EX18" s="1164"/>
      <c r="EY18" s="1164"/>
      <c r="EZ18" s="1164"/>
      <c r="FA18" s="1164"/>
      <c r="FB18" s="1164"/>
      <c r="FC18" s="1164"/>
      <c r="FD18" s="1164"/>
      <c r="FE18" s="1164"/>
      <c r="FF18" s="1164"/>
      <c r="FG18" s="1164"/>
      <c r="FH18" s="1164"/>
      <c r="FI18" s="1164"/>
      <c r="FJ18" s="1164"/>
      <c r="FK18" s="1164"/>
      <c r="FL18" s="1164"/>
      <c r="FM18" s="1164"/>
      <c r="FN18" s="1164"/>
      <c r="FO18" s="1164"/>
      <c r="FP18" s="1164"/>
      <c r="FQ18" s="1164"/>
      <c r="FR18" s="1164"/>
      <c r="FS18" s="1164"/>
      <c r="FT18" s="1164"/>
      <c r="FU18" s="1164"/>
      <c r="FV18" s="1164"/>
      <c r="FW18" s="1164"/>
      <c r="FX18" s="1164"/>
      <c r="FY18" s="1164"/>
      <c r="FZ18" s="1164"/>
      <c r="GA18" s="1164"/>
      <c r="GB18" s="1164"/>
      <c r="GC18" s="1164"/>
      <c r="GD18" s="1164"/>
      <c r="GE18" s="1164"/>
      <c r="GF18" s="1164"/>
      <c r="GG18" s="1164"/>
      <c r="GH18" s="1164"/>
      <c r="GI18" s="1164"/>
      <c r="GJ18" s="1164"/>
      <c r="GK18" s="1164"/>
      <c r="GL18" s="1164"/>
      <c r="GM18" s="1164"/>
      <c r="GN18" s="1164"/>
      <c r="GO18" s="1164"/>
      <c r="GP18" s="1164"/>
      <c r="GQ18" s="1164"/>
      <c r="GR18" s="1164"/>
      <c r="GS18" s="1164"/>
      <c r="GT18" s="1164"/>
      <c r="GU18" s="1164"/>
      <c r="GV18" s="1164"/>
      <c r="GW18" s="1164"/>
      <c r="GX18" s="1164"/>
      <c r="GY18" s="1164"/>
      <c r="GZ18" s="1164"/>
      <c r="HA18" s="1164"/>
      <c r="HB18" s="1164"/>
      <c r="HC18" s="1164"/>
      <c r="HD18" s="1164"/>
      <c r="HE18" s="1164"/>
      <c r="HF18" s="1164"/>
      <c r="HG18" s="1164"/>
      <c r="HH18" s="1164"/>
      <c r="HI18" s="1164"/>
      <c r="HJ18" s="1164"/>
      <c r="HK18" s="1164"/>
      <c r="HL18" s="1164"/>
      <c r="HM18" s="1164"/>
      <c r="HN18" s="1164"/>
      <c r="HO18" s="1164"/>
      <c r="HP18" s="1164"/>
      <c r="HQ18" s="1164"/>
      <c r="HR18" s="1164"/>
      <c r="HS18" s="1164"/>
      <c r="HT18" s="1164"/>
      <c r="HU18" s="1164"/>
      <c r="HV18" s="1164"/>
      <c r="HW18" s="1164"/>
      <c r="HX18" s="1164"/>
      <c r="HY18" s="1164"/>
      <c r="HZ18" s="1164"/>
      <c r="IA18" s="1164"/>
      <c r="IB18" s="1164"/>
      <c r="IC18" s="1164"/>
      <c r="ID18" s="1164"/>
      <c r="IE18" s="1164"/>
      <c r="IF18" s="1164"/>
      <c r="IG18" s="1164"/>
      <c r="IH18" s="1164"/>
      <c r="II18" s="1164"/>
      <c r="IJ18" s="1164"/>
      <c r="IK18" s="1164"/>
      <c r="IL18" s="1164"/>
      <c r="IM18" s="1164"/>
      <c r="IN18" s="1164"/>
      <c r="IO18" s="1164"/>
      <c r="IP18" s="1164"/>
      <c r="IQ18" s="1164"/>
      <c r="IR18" s="1164"/>
      <c r="IS18" s="1164"/>
      <c r="IT18" s="1164"/>
      <c r="IU18" s="1164"/>
    </row>
    <row r="19" spans="1:255" ht="19.95" customHeight="1">
      <c r="A19" s="1267"/>
      <c r="B19" s="1260" t="s">
        <v>895</v>
      </c>
      <c r="D19" s="416"/>
      <c r="E19" s="660"/>
      <c r="F19" s="660"/>
      <c r="G19" s="1271" t="s">
        <v>896</v>
      </c>
      <c r="H19" s="660"/>
      <c r="I19" s="660"/>
      <c r="J19" s="660"/>
      <c r="K19" s="1260" t="s">
        <v>897</v>
      </c>
      <c r="L19" s="660"/>
      <c r="M19" s="277"/>
      <c r="N19" s="277"/>
      <c r="O19" s="277"/>
      <c r="P19" s="277"/>
      <c r="Q19" s="277"/>
      <c r="R19" s="277"/>
      <c r="S19" s="277"/>
      <c r="T19" s="277"/>
      <c r="U19" s="277"/>
      <c r="V19" s="277"/>
      <c r="W19" s="277"/>
      <c r="X19" s="277"/>
      <c r="Y19" s="277"/>
      <c r="Z19" s="277"/>
      <c r="AA19" s="277"/>
      <c r="AB19" s="277"/>
      <c r="AC19" s="277"/>
      <c r="AD19" s="277"/>
      <c r="AE19" s="277"/>
      <c r="AF19" s="277"/>
      <c r="AG19" s="277"/>
      <c r="AH19" s="277"/>
    </row>
    <row r="20" spans="1:255" s="356" customFormat="1" ht="19.95" customHeight="1">
      <c r="A20" s="1267"/>
      <c r="B20" s="1257" t="s">
        <v>898</v>
      </c>
      <c r="C20" s="1261" t="s">
        <v>899</v>
      </c>
      <c r="D20" s="1258" t="s">
        <v>900</v>
      </c>
      <c r="E20" s="1271" t="s">
        <v>901</v>
      </c>
      <c r="F20" s="1254" t="s">
        <v>902</v>
      </c>
      <c r="G20" s="1256" t="s">
        <v>903</v>
      </c>
      <c r="H20" s="1256" t="s">
        <v>904</v>
      </c>
      <c r="I20" s="917"/>
      <c r="J20" s="2127"/>
      <c r="K20" s="917"/>
      <c r="L20" s="2127"/>
      <c r="M20" s="913"/>
      <c r="N20" s="913"/>
      <c r="O20" s="2119"/>
      <c r="P20" s="2119"/>
      <c r="Q20" s="2119"/>
      <c r="R20" s="913"/>
      <c r="S20" s="913"/>
      <c r="T20" s="913"/>
      <c r="U20" s="913"/>
      <c r="V20" s="913"/>
      <c r="W20" s="913"/>
      <c r="X20" s="913"/>
      <c r="Y20" s="913"/>
      <c r="Z20" s="913"/>
      <c r="AA20" s="913"/>
      <c r="AB20" s="913"/>
      <c r="AC20" s="913"/>
      <c r="AD20" s="913"/>
      <c r="AE20" s="913"/>
      <c r="AF20" s="913"/>
      <c r="AG20" s="913"/>
      <c r="AH20" s="913"/>
    </row>
    <row r="21" spans="1:255" s="356" customFormat="1" ht="37.950000000000003" customHeight="1">
      <c r="A21" s="1268"/>
      <c r="B21" s="1271" t="s">
        <v>905</v>
      </c>
      <c r="C21" s="1068"/>
      <c r="D21" s="1174"/>
      <c r="E21" s="1322"/>
      <c r="F21" s="1271" t="s">
        <v>906</v>
      </c>
      <c r="G21" s="1257" t="s">
        <v>907</v>
      </c>
      <c r="H21" s="1294" t="s">
        <v>908</v>
      </c>
      <c r="I21" s="1271" t="s">
        <v>909</v>
      </c>
      <c r="J21" s="2127"/>
      <c r="K21" s="1271" t="s">
        <v>910</v>
      </c>
      <c r="L21" s="2127"/>
      <c r="M21" s="913"/>
      <c r="N21" s="913"/>
      <c r="O21" s="2119"/>
      <c r="P21" s="2119"/>
      <c r="Q21" s="2119"/>
      <c r="R21" s="1084"/>
      <c r="S21" s="913"/>
      <c r="T21" s="913"/>
      <c r="U21" s="913"/>
      <c r="V21" s="913"/>
      <c r="W21" s="913"/>
      <c r="X21" s="913"/>
      <c r="Y21" s="913"/>
      <c r="Z21" s="913"/>
      <c r="AA21" s="913"/>
      <c r="AB21" s="913"/>
      <c r="AC21" s="913"/>
      <c r="AD21" s="913"/>
      <c r="AE21" s="913"/>
      <c r="AF21" s="913"/>
      <c r="AG21" s="913"/>
      <c r="AH21" s="913"/>
    </row>
    <row r="22" spans="1:255" s="356" customFormat="1" ht="19.95" customHeight="1">
      <c r="A22" s="1267"/>
      <c r="B22" s="1280" t="s">
        <v>911</v>
      </c>
      <c r="C22" s="1059"/>
      <c r="D22" s="1166"/>
      <c r="E22" s="917"/>
      <c r="G22" s="1260" t="s">
        <v>912</v>
      </c>
      <c r="H22" s="1259" t="s">
        <v>913</v>
      </c>
      <c r="J22" s="2127"/>
      <c r="K22" s="917"/>
      <c r="L22" s="2127"/>
      <c r="M22" s="913"/>
      <c r="N22" s="913"/>
      <c r="O22" s="2119"/>
      <c r="P22" s="2119"/>
      <c r="Q22" s="2119"/>
      <c r="R22" s="1084"/>
    </row>
    <row r="23" spans="1:255" s="356" customFormat="1" ht="24.6" customHeight="1">
      <c r="B23" s="1281" t="s">
        <v>914</v>
      </c>
      <c r="C23" s="605"/>
      <c r="D23" s="1131"/>
      <c r="E23" s="1068"/>
      <c r="F23" s="1255" t="s">
        <v>915</v>
      </c>
      <c r="G23" s="1255" t="s">
        <v>916</v>
      </c>
      <c r="H23" s="605"/>
      <c r="I23" s="917"/>
      <c r="J23" s="2127"/>
      <c r="K23" s="917"/>
      <c r="L23" s="2127"/>
      <c r="M23" s="913"/>
      <c r="N23" s="913"/>
      <c r="O23" s="913"/>
      <c r="P23" s="2144"/>
      <c r="Q23" s="2145"/>
      <c r="R23" s="2145"/>
    </row>
    <row r="24" spans="1:255" s="722" customFormat="1" ht="20.399999999999999" customHeight="1">
      <c r="B24" s="1255" t="s">
        <v>917</v>
      </c>
      <c r="C24" s="863"/>
      <c r="D24" s="1061"/>
      <c r="E24" s="863"/>
      <c r="G24" s="863"/>
      <c r="H24" s="864"/>
      <c r="I24" s="864"/>
      <c r="M24" s="723"/>
      <c r="S24" s="864"/>
      <c r="T24" s="864"/>
      <c r="U24" s="864"/>
      <c r="V24" s="864"/>
      <c r="W24" s="864"/>
      <c r="X24" s="864"/>
      <c r="Y24" s="864"/>
      <c r="Z24" s="864"/>
      <c r="AA24" s="864"/>
      <c r="AB24" s="864"/>
      <c r="AC24" s="864"/>
      <c r="AD24" s="864"/>
      <c r="AE24" s="864"/>
      <c r="AF24" s="864"/>
      <c r="AG24" s="864"/>
      <c r="AH24" s="864"/>
    </row>
    <row r="25" spans="1:255" s="722" customFormat="1">
      <c r="A25" s="1287"/>
      <c r="B25" s="1287"/>
      <c r="C25" s="1288"/>
      <c r="D25" s="1289"/>
      <c r="E25" s="1288"/>
      <c r="F25" s="1289"/>
      <c r="G25" s="1288"/>
      <c r="H25" s="1287"/>
      <c r="I25" s="1287"/>
      <c r="J25" s="1287"/>
      <c r="K25" s="1287"/>
      <c r="L25" s="1287"/>
      <c r="M25" s="723"/>
      <c r="S25" s="864"/>
      <c r="T25" s="864"/>
      <c r="U25" s="864"/>
      <c r="V25" s="864"/>
      <c r="W25" s="864"/>
      <c r="X25" s="864"/>
      <c r="Y25" s="864"/>
      <c r="Z25" s="864"/>
      <c r="AA25" s="864"/>
      <c r="AB25" s="864"/>
      <c r="AC25" s="864"/>
      <c r="AD25" s="864"/>
      <c r="AE25" s="864"/>
      <c r="AF25" s="864"/>
      <c r="AG25" s="864"/>
      <c r="AH25" s="864"/>
    </row>
    <row r="26" spans="1:255">
      <c r="F26" s="6"/>
      <c r="H26" s="555"/>
      <c r="S26" s="277"/>
      <c r="T26" s="277"/>
      <c r="U26" s="277"/>
      <c r="V26" s="277"/>
      <c r="W26" s="277"/>
      <c r="X26" s="277"/>
      <c r="Y26" s="277"/>
      <c r="Z26" s="277"/>
      <c r="AA26" s="277"/>
      <c r="AB26" s="277"/>
      <c r="AC26" s="277"/>
      <c r="AD26" s="277"/>
      <c r="AE26" s="277"/>
      <c r="AF26" s="277"/>
      <c r="AG26" s="277"/>
      <c r="AH26" s="277"/>
    </row>
    <row r="27" spans="1:255" ht="14.4" customHeight="1">
      <c r="F27" s="6"/>
      <c r="H27" s="1092"/>
      <c r="R27" t="s">
        <v>754</v>
      </c>
      <c r="S27" s="277"/>
      <c r="T27" s="277"/>
      <c r="U27" s="277"/>
      <c r="V27" s="277"/>
      <c r="W27" s="277"/>
      <c r="X27" s="277"/>
      <c r="Y27" s="277"/>
      <c r="Z27" s="277"/>
      <c r="AA27" s="277"/>
      <c r="AB27" s="277"/>
      <c r="AC27" s="277"/>
      <c r="AD27" s="277"/>
      <c r="AE27" s="277"/>
      <c r="AF27" s="277"/>
      <c r="AG27" s="277"/>
      <c r="AH27" s="277"/>
    </row>
    <row r="28" spans="1:255" ht="25.2" customHeight="1">
      <c r="C28" s="1261" t="s">
        <v>918</v>
      </c>
      <c r="E28" s="1261" t="s">
        <v>919</v>
      </c>
      <c r="F28" t="s">
        <v>920</v>
      </c>
    </row>
    <row r="29" spans="1:255">
      <c r="F29" s="555"/>
    </row>
    <row r="30" spans="1:255" ht="25.2" customHeight="1">
      <c r="C30" s="1260" t="s">
        <v>921</v>
      </c>
      <c r="E30" s="1260" t="s">
        <v>922</v>
      </c>
      <c r="F30" s="1260" t="s">
        <v>923</v>
      </c>
      <c r="G30" s="1260" t="s">
        <v>924</v>
      </c>
      <c r="H30" t="s">
        <v>925</v>
      </c>
    </row>
    <row r="32" spans="1:255" ht="25.2" customHeight="1">
      <c r="C32" s="1259" t="s">
        <v>926</v>
      </c>
      <c r="E32" s="1259" t="s">
        <v>927</v>
      </c>
      <c r="F32" t="s">
        <v>920</v>
      </c>
    </row>
    <row r="34" spans="3:8" ht="25.2" customHeight="1">
      <c r="C34" s="1258" t="s">
        <v>928</v>
      </c>
      <c r="E34" s="1258" t="s">
        <v>929</v>
      </c>
      <c r="F34" s="1258" t="s">
        <v>930</v>
      </c>
      <c r="G34" t="s">
        <v>920</v>
      </c>
      <c r="H34" s="1258" t="s">
        <v>931</v>
      </c>
    </row>
    <row r="36" spans="3:8" ht="25.2" customHeight="1">
      <c r="C36" s="1251" t="s">
        <v>932</v>
      </c>
      <c r="E36" s="1251" t="s">
        <v>933</v>
      </c>
      <c r="F36" t="s">
        <v>920</v>
      </c>
    </row>
    <row r="38" spans="3:8" ht="25.2" customHeight="1">
      <c r="C38" s="1252" t="s">
        <v>934</v>
      </c>
      <c r="E38" s="1252" t="s">
        <v>935</v>
      </c>
      <c r="F38" t="s">
        <v>920</v>
      </c>
      <c r="G38" s="1252" t="s">
        <v>936</v>
      </c>
      <c r="H38" s="1279" t="s">
        <v>937</v>
      </c>
    </row>
    <row r="40" spans="3:8" ht="25.2" customHeight="1">
      <c r="C40" s="1253" t="s">
        <v>938</v>
      </c>
    </row>
    <row r="42" spans="3:8" ht="25.2" customHeight="1">
      <c r="C42" s="1254" t="s">
        <v>939</v>
      </c>
      <c r="E42" s="1254" t="s">
        <v>940</v>
      </c>
      <c r="F42" t="s">
        <v>920</v>
      </c>
    </row>
    <row r="44" spans="3:8" ht="25.2" customHeight="1">
      <c r="C44" s="1255" t="s">
        <v>941</v>
      </c>
      <c r="E44" s="1255" t="s">
        <v>942</v>
      </c>
      <c r="F44" t="s">
        <v>920</v>
      </c>
    </row>
    <row r="46" spans="3:8" ht="25.2" customHeight="1">
      <c r="C46" s="1256" t="s">
        <v>943</v>
      </c>
      <c r="E46" s="1256" t="s">
        <v>944</v>
      </c>
      <c r="F46" s="1256" t="s">
        <v>945</v>
      </c>
      <c r="G46" t="s">
        <v>920</v>
      </c>
    </row>
    <row r="48" spans="3:8" ht="25.2" customHeight="1">
      <c r="C48" s="1257" t="s">
        <v>946</v>
      </c>
      <c r="E48" s="1257" t="s">
        <v>947</v>
      </c>
      <c r="F48" t="s">
        <v>920</v>
      </c>
    </row>
    <row r="51" ht="34.200000000000003" customHeight="1"/>
  </sheetData>
  <mergeCells count="13">
    <mergeCell ref="P23:R23"/>
    <mergeCell ref="O20:Q22"/>
    <mergeCell ref="J20:J23"/>
    <mergeCell ref="L20:L23"/>
    <mergeCell ref="F12:G15"/>
    <mergeCell ref="O12:P15"/>
    <mergeCell ref="R4:S7"/>
    <mergeCell ref="L6:L7"/>
    <mergeCell ref="B1:E1"/>
    <mergeCell ref="H1:I1"/>
    <mergeCell ref="J1:K1"/>
    <mergeCell ref="O1:P1"/>
    <mergeCell ref="I4:J7"/>
  </mergeCells>
  <pageMargins left="0" right="0" top="0" bottom="0" header="0" footer="0"/>
  <pageSetup paperSize="9" scale="45" orientation="landscape" horizontalDpi="4294967293" verticalDpi="4294967293" r:id="rId1"/>
  <colBreaks count="1" manualBreakCount="1">
    <brk id="10" max="48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99643-7E18-4681-B142-D86A636F8271}">
  <sheetPr>
    <tabColor rgb="FF00B0F0"/>
  </sheetPr>
  <dimension ref="A1:IT89"/>
  <sheetViews>
    <sheetView topLeftCell="A10" zoomScale="80" zoomScaleNormal="80" workbookViewId="0">
      <selection activeCell="D42" sqref="D42"/>
    </sheetView>
  </sheetViews>
  <sheetFormatPr baseColWidth="10" defaultColWidth="8.88671875" defaultRowHeight="14.4"/>
  <cols>
    <col min="1" max="1" width="20.109375" customWidth="1"/>
    <col min="2" max="2" width="25.88671875" bestFit="1" customWidth="1"/>
    <col min="3" max="3" width="20.88671875" bestFit="1" customWidth="1"/>
    <col min="4" max="5" width="23.109375" bestFit="1" customWidth="1"/>
    <col min="6" max="6" width="22.5546875" bestFit="1" customWidth="1"/>
    <col min="7" max="7" width="17.88671875" customWidth="1"/>
    <col min="8" max="9" width="5.88671875" bestFit="1" customWidth="1"/>
    <col min="10" max="10" width="21.33203125" bestFit="1" customWidth="1"/>
    <col min="11" max="11" width="17.6640625" bestFit="1" customWidth="1"/>
    <col min="12" max="12" width="16.33203125" bestFit="1" customWidth="1"/>
    <col min="13" max="13" width="17.109375" bestFit="1" customWidth="1"/>
    <col min="14" max="14" width="21.44140625" bestFit="1" customWidth="1"/>
    <col min="15" max="15" width="19.88671875" customWidth="1"/>
    <col min="16" max="16" width="13" bestFit="1" customWidth="1"/>
    <col min="17" max="17" width="6" customWidth="1"/>
    <col min="18" max="18" width="4.6640625" customWidth="1"/>
    <col min="19" max="256" width="11.44140625" customWidth="1"/>
  </cols>
  <sheetData>
    <row r="1" spans="1:33" ht="28.8">
      <c r="A1" s="2110"/>
      <c r="B1" s="2110"/>
      <c r="C1" s="2110"/>
      <c r="D1" s="2110"/>
      <c r="E1" s="829"/>
      <c r="F1" s="6"/>
      <c r="G1" s="2139" t="s">
        <v>948</v>
      </c>
      <c r="H1" s="2139"/>
      <c r="I1" s="2140" t="s">
        <v>949</v>
      </c>
      <c r="J1" s="2140"/>
      <c r="L1" s="1026"/>
      <c r="M1" s="1027" t="s">
        <v>655</v>
      </c>
      <c r="N1" s="2150">
        <v>42039</v>
      </c>
      <c r="O1" s="2150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7"/>
      <c r="AG1" s="277"/>
    </row>
    <row r="2" spans="1:33" ht="18">
      <c r="A2" s="17"/>
      <c r="B2" s="17"/>
      <c r="C2" s="17"/>
      <c r="D2" s="17"/>
      <c r="E2" s="6"/>
      <c r="F2" s="4"/>
      <c r="G2" s="4"/>
      <c r="H2" s="5"/>
      <c r="L2" s="15"/>
      <c r="M2" s="16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277"/>
      <c r="AE2" s="277"/>
      <c r="AF2" s="277"/>
    </row>
    <row r="3" spans="1:33" s="319" customFormat="1">
      <c r="A3" s="322">
        <v>36</v>
      </c>
      <c r="B3" s="322">
        <v>37</v>
      </c>
      <c r="C3" s="322">
        <f t="shared" ref="C3:I3" si="0">B3+1</f>
        <v>38</v>
      </c>
      <c r="D3" s="322">
        <f t="shared" si="0"/>
        <v>39</v>
      </c>
      <c r="E3" s="322">
        <f t="shared" si="0"/>
        <v>40</v>
      </c>
      <c r="F3" s="322">
        <f t="shared" si="0"/>
        <v>41</v>
      </c>
      <c r="G3" s="322">
        <f t="shared" si="0"/>
        <v>42</v>
      </c>
      <c r="H3" s="322">
        <f t="shared" si="0"/>
        <v>43</v>
      </c>
      <c r="I3" s="322">
        <f t="shared" si="0"/>
        <v>44</v>
      </c>
      <c r="J3" s="322">
        <v>45</v>
      </c>
      <c r="K3" s="322">
        <f t="shared" ref="K3:P3" si="1">J3+1</f>
        <v>46</v>
      </c>
      <c r="L3" s="322">
        <f t="shared" si="1"/>
        <v>47</v>
      </c>
      <c r="M3" s="322">
        <f t="shared" si="1"/>
        <v>48</v>
      </c>
      <c r="N3" s="322">
        <f t="shared" si="1"/>
        <v>49</v>
      </c>
      <c r="O3" s="322">
        <f t="shared" si="1"/>
        <v>50</v>
      </c>
      <c r="P3" s="322">
        <f t="shared" si="1"/>
        <v>51</v>
      </c>
      <c r="Q3" s="320"/>
      <c r="R3" s="320"/>
      <c r="S3" s="320"/>
      <c r="T3" s="320"/>
      <c r="U3" s="320"/>
      <c r="V3" s="320"/>
      <c r="W3" s="320"/>
      <c r="X3" s="320"/>
      <c r="Y3" s="320"/>
      <c r="Z3" s="320"/>
      <c r="AA3" s="320"/>
      <c r="AB3" s="320"/>
      <c r="AC3" s="320"/>
      <c r="AD3" s="320"/>
      <c r="AE3" s="320"/>
      <c r="AF3" s="320"/>
    </row>
    <row r="4" spans="1:33" s="2" customFormat="1" ht="14.25" customHeight="1">
      <c r="A4" s="9" t="s">
        <v>2</v>
      </c>
      <c r="B4" s="9" t="s">
        <v>2</v>
      </c>
      <c r="C4" s="9" t="s">
        <v>2</v>
      </c>
      <c r="D4" s="9" t="s">
        <v>2</v>
      </c>
      <c r="E4" s="9" t="s">
        <v>2</v>
      </c>
      <c r="F4" s="9" t="s">
        <v>2</v>
      </c>
      <c r="G4" s="111" t="s">
        <v>2</v>
      </c>
      <c r="H4" s="2154" t="s">
        <v>950</v>
      </c>
      <c r="I4" s="2155"/>
      <c r="J4" s="703" t="s">
        <v>2</v>
      </c>
      <c r="K4" s="703" t="s">
        <v>2</v>
      </c>
      <c r="L4" s="111" t="s">
        <v>2</v>
      </c>
      <c r="M4" s="111" t="s">
        <v>2</v>
      </c>
      <c r="N4" s="111" t="s">
        <v>2</v>
      </c>
      <c r="O4" s="9" t="s">
        <v>2</v>
      </c>
      <c r="P4" s="111" t="s">
        <v>2</v>
      </c>
      <c r="Q4" s="2163" t="s">
        <v>468</v>
      </c>
      <c r="R4" s="2164"/>
      <c r="S4" s="318"/>
      <c r="T4" s="318"/>
      <c r="U4" s="318"/>
      <c r="V4" s="318"/>
      <c r="W4" s="318"/>
      <c r="X4" s="318"/>
      <c r="Y4" s="318"/>
      <c r="Z4" s="318"/>
      <c r="AA4" s="318"/>
      <c r="AB4" s="318"/>
      <c r="AC4" s="318"/>
      <c r="AD4" s="318"/>
      <c r="AE4" s="318"/>
      <c r="AF4" s="318"/>
    </row>
    <row r="5" spans="1:33" s="3" customFormat="1" ht="15" thickBot="1">
      <c r="A5" s="20">
        <v>41885</v>
      </c>
      <c r="B5" s="472">
        <f t="shared" ref="B5:G5" si="2">A5+7</f>
        <v>41892</v>
      </c>
      <c r="C5" s="20">
        <f t="shared" si="2"/>
        <v>41899</v>
      </c>
      <c r="D5" s="10">
        <f t="shared" si="2"/>
        <v>41906</v>
      </c>
      <c r="E5" s="20">
        <f t="shared" si="2"/>
        <v>41913</v>
      </c>
      <c r="F5" s="10">
        <f t="shared" si="2"/>
        <v>41920</v>
      </c>
      <c r="G5" s="112">
        <f t="shared" si="2"/>
        <v>41927</v>
      </c>
      <c r="H5" s="2156"/>
      <c r="I5" s="2157"/>
      <c r="J5" s="935">
        <v>41583</v>
      </c>
      <c r="K5" s="852">
        <f t="shared" ref="K5:P5" si="3">J5+7</f>
        <v>41590</v>
      </c>
      <c r="L5" s="660">
        <f t="shared" si="3"/>
        <v>41597</v>
      </c>
      <c r="M5" s="661">
        <f t="shared" si="3"/>
        <v>41604</v>
      </c>
      <c r="N5" s="660">
        <f t="shared" si="3"/>
        <v>41611</v>
      </c>
      <c r="O5" s="660">
        <f t="shared" si="3"/>
        <v>41618</v>
      </c>
      <c r="P5" s="852">
        <f t="shared" si="3"/>
        <v>41625</v>
      </c>
      <c r="Q5" s="2163"/>
      <c r="R5" s="2164"/>
      <c r="S5" s="291"/>
      <c r="T5" s="291"/>
      <c r="U5" s="291"/>
      <c r="V5" s="291"/>
      <c r="W5" s="291"/>
      <c r="X5" s="291"/>
      <c r="Y5" s="291"/>
      <c r="Z5" s="291"/>
      <c r="AA5" s="291"/>
      <c r="AB5" s="291"/>
      <c r="AC5" s="291"/>
      <c r="AD5" s="291"/>
      <c r="AE5" s="291"/>
      <c r="AF5" s="291"/>
    </row>
    <row r="6" spans="1:33" s="356" customFormat="1" ht="18.600000000000001" customHeight="1" thickTop="1" thickBot="1">
      <c r="A6" s="499"/>
      <c r="B6" s="730" t="s">
        <v>678</v>
      </c>
      <c r="C6" s="1097"/>
      <c r="D6" s="1047"/>
      <c r="E6" s="932" t="s">
        <v>951</v>
      </c>
      <c r="F6" s="1056" t="s">
        <v>470</v>
      </c>
      <c r="G6" s="901" t="s">
        <v>952</v>
      </c>
      <c r="H6" s="2158"/>
      <c r="I6" s="2158"/>
      <c r="J6" s="936" t="s">
        <v>658</v>
      </c>
      <c r="K6" s="942" t="s">
        <v>54</v>
      </c>
      <c r="L6" s="958" t="s">
        <v>101</v>
      </c>
      <c r="M6" s="931" t="s">
        <v>547</v>
      </c>
      <c r="N6" s="1133" t="s">
        <v>953</v>
      </c>
      <c r="O6" s="1139" t="s">
        <v>127</v>
      </c>
      <c r="P6" s="1137"/>
      <c r="Q6" s="2163"/>
      <c r="R6" s="2164"/>
      <c r="S6" s="913"/>
      <c r="T6" s="913"/>
      <c r="U6" s="913"/>
      <c r="V6" s="913"/>
      <c r="W6" s="913"/>
      <c r="X6" s="913"/>
      <c r="Y6" s="913"/>
      <c r="Z6" s="913"/>
      <c r="AA6" s="913"/>
      <c r="AB6" s="913"/>
      <c r="AC6" s="913"/>
      <c r="AD6" s="913"/>
      <c r="AE6" s="913"/>
      <c r="AF6" s="913"/>
    </row>
    <row r="7" spans="1:33" s="915" customFormat="1" ht="19.95" customHeight="1" thickTop="1" thickBot="1">
      <c r="A7" s="301"/>
      <c r="B7" s="731" t="s">
        <v>679</v>
      </c>
      <c r="C7" s="1098"/>
      <c r="D7" s="1048"/>
      <c r="E7" s="294"/>
      <c r="F7" s="1054" t="s">
        <v>536</v>
      </c>
      <c r="G7" s="902" t="s">
        <v>954</v>
      </c>
      <c r="H7" s="2158"/>
      <c r="I7" s="2158"/>
      <c r="J7" s="937" t="s">
        <v>24</v>
      </c>
      <c r="K7" s="943" t="s">
        <v>680</v>
      </c>
      <c r="L7" s="1013" t="s">
        <v>955</v>
      </c>
      <c r="M7" s="907" t="s">
        <v>956</v>
      </c>
      <c r="N7" s="1134" t="s">
        <v>957</v>
      </c>
      <c r="O7" s="1140" t="s">
        <v>771</v>
      </c>
      <c r="P7" s="1131"/>
      <c r="Q7" s="2163"/>
      <c r="R7" s="2164"/>
      <c r="S7" s="914"/>
      <c r="T7" s="914"/>
      <c r="U7" s="914"/>
      <c r="V7" s="914"/>
      <c r="W7" s="914"/>
      <c r="X7" s="914"/>
      <c r="Y7" s="914"/>
      <c r="Z7" s="914"/>
      <c r="AA7" s="914"/>
      <c r="AB7" s="914"/>
      <c r="AC7" s="914"/>
      <c r="AD7" s="914"/>
      <c r="AE7" s="914"/>
      <c r="AF7" s="914"/>
    </row>
    <row r="8" spans="1:33" s="915" customFormat="1" ht="19.95" customHeight="1" thickTop="1" thickBot="1">
      <c r="A8" s="301"/>
      <c r="B8" s="731"/>
      <c r="C8" s="1098"/>
      <c r="D8" s="1048"/>
      <c r="E8" s="294"/>
      <c r="F8" s="1054" t="s">
        <v>958</v>
      </c>
      <c r="G8" s="902" t="s">
        <v>115</v>
      </c>
      <c r="H8" s="2158"/>
      <c r="I8" s="2158"/>
      <c r="J8" s="937"/>
      <c r="K8" s="944" t="s">
        <v>959</v>
      </c>
      <c r="L8" s="1017" t="s">
        <v>960</v>
      </c>
      <c r="M8" s="630" t="s">
        <v>685</v>
      </c>
      <c r="N8" s="800" t="s">
        <v>480</v>
      </c>
      <c r="O8" s="1141" t="s">
        <v>552</v>
      </c>
      <c r="P8" s="1131"/>
      <c r="Q8" s="2163"/>
      <c r="R8" s="2164"/>
      <c r="S8" s="914"/>
      <c r="T8" s="914"/>
      <c r="U8" s="914"/>
      <c r="V8" s="914"/>
      <c r="W8" s="914"/>
      <c r="X8" s="914"/>
      <c r="Y8" s="914"/>
      <c r="Z8" s="914"/>
      <c r="AA8" s="914"/>
      <c r="AB8" s="914"/>
      <c r="AC8" s="914"/>
      <c r="AD8" s="914"/>
      <c r="AE8" s="914"/>
      <c r="AF8" s="914"/>
    </row>
    <row r="9" spans="1:33" s="356" customFormat="1" ht="17.399999999999999" customHeight="1" thickTop="1" thickBot="1">
      <c r="A9" s="916"/>
      <c r="B9" s="620"/>
      <c r="C9" s="1099" t="s">
        <v>657</v>
      </c>
      <c r="D9" s="1049" t="s">
        <v>269</v>
      </c>
      <c r="E9" s="1055"/>
      <c r="F9" s="1110" t="s">
        <v>961</v>
      </c>
      <c r="G9" s="1113" t="s">
        <v>470</v>
      </c>
      <c r="H9" s="2158"/>
      <c r="I9" s="2158"/>
      <c r="J9" s="938"/>
      <c r="L9" s="811"/>
      <c r="M9" s="1116" t="s">
        <v>962</v>
      </c>
      <c r="N9" s="1135" t="s">
        <v>284</v>
      </c>
      <c r="O9" s="1142" t="s">
        <v>613</v>
      </c>
      <c r="P9" s="1138"/>
      <c r="Q9" s="2163"/>
      <c r="R9" s="2164"/>
      <c r="S9" s="913"/>
      <c r="T9" s="913"/>
      <c r="U9" s="913"/>
      <c r="V9" s="913"/>
      <c r="W9" s="913"/>
      <c r="X9" s="913"/>
      <c r="Y9" s="913"/>
      <c r="Z9" s="913"/>
      <c r="AA9" s="913"/>
      <c r="AB9" s="913"/>
      <c r="AC9" s="913"/>
      <c r="AD9" s="913"/>
      <c r="AE9" s="913"/>
      <c r="AF9" s="913"/>
    </row>
    <row r="10" spans="1:33" s="356" customFormat="1" ht="19.5" customHeight="1" thickTop="1">
      <c r="A10" s="917"/>
      <c r="B10" s="918"/>
      <c r="C10" s="1099" t="s">
        <v>659</v>
      </c>
      <c r="D10" s="1048" t="s">
        <v>661</v>
      </c>
      <c r="E10" s="1055"/>
      <c r="F10" s="1111" t="s">
        <v>963</v>
      </c>
      <c r="G10" s="1114" t="s">
        <v>536</v>
      </c>
      <c r="H10" s="2158"/>
      <c r="I10" s="2158"/>
      <c r="K10" s="301"/>
      <c r="L10" s="1064"/>
      <c r="M10" s="876" t="s">
        <v>552</v>
      </c>
      <c r="N10" s="1136" t="s">
        <v>295</v>
      </c>
      <c r="O10" s="1143" t="s">
        <v>293</v>
      </c>
      <c r="P10" s="1138"/>
      <c r="Q10" s="2163"/>
      <c r="R10" s="2164"/>
      <c r="S10" s="913"/>
      <c r="T10" s="913"/>
      <c r="U10" s="913"/>
      <c r="V10" s="913"/>
      <c r="W10" s="913"/>
      <c r="X10" s="913"/>
      <c r="Y10" s="913"/>
      <c r="Z10" s="913"/>
      <c r="AA10" s="913"/>
      <c r="AB10" s="913"/>
      <c r="AC10" s="913"/>
      <c r="AD10" s="913"/>
      <c r="AE10" s="913"/>
      <c r="AF10" s="913"/>
    </row>
    <row r="11" spans="1:33" s="356" customFormat="1" ht="18.600000000000001" thickBot="1">
      <c r="A11" s="917"/>
      <c r="B11" s="918"/>
      <c r="C11" s="1099" t="s">
        <v>660</v>
      </c>
      <c r="D11" s="1050"/>
      <c r="E11" s="921"/>
      <c r="F11" s="1112" t="s">
        <v>115</v>
      </c>
      <c r="G11" s="1115" t="s">
        <v>964</v>
      </c>
      <c r="H11" s="2158"/>
      <c r="I11" s="2158"/>
      <c r="K11" s="301"/>
      <c r="L11" s="811"/>
      <c r="M11" s="920" t="s">
        <v>553</v>
      </c>
      <c r="N11" s="1128" t="s">
        <v>774</v>
      </c>
      <c r="O11" s="923"/>
      <c r="P11" s="1131"/>
      <c r="Q11" s="2163"/>
      <c r="R11" s="2164"/>
      <c r="S11" s="913"/>
      <c r="T11" s="913"/>
      <c r="U11" s="913"/>
      <c r="V11" s="913"/>
      <c r="W11" s="913"/>
      <c r="X11" s="913"/>
      <c r="Y11" s="913"/>
      <c r="Z11" s="913"/>
      <c r="AA11" s="913"/>
      <c r="AB11" s="913"/>
      <c r="AC11" s="913"/>
      <c r="AD11" s="913"/>
      <c r="AE11" s="913"/>
      <c r="AF11" s="913"/>
    </row>
    <row r="12" spans="1:33" s="356" customFormat="1" ht="15.6" thickTop="1" thickBot="1">
      <c r="A12" s="917"/>
      <c r="B12" s="918"/>
      <c r="C12" s="1100"/>
      <c r="D12" s="1124"/>
      <c r="E12" s="1051"/>
      <c r="F12" s="886"/>
      <c r="G12" s="1058"/>
      <c r="H12" s="2158"/>
      <c r="I12" s="2158"/>
      <c r="J12" s="923"/>
      <c r="K12" s="301"/>
      <c r="L12" s="957"/>
      <c r="M12" s="841" t="s">
        <v>706</v>
      </c>
      <c r="N12" s="1129" t="s">
        <v>113</v>
      </c>
      <c r="O12" s="923"/>
      <c r="P12" s="732"/>
      <c r="Q12" s="2163"/>
      <c r="R12" s="2164"/>
      <c r="S12" s="913"/>
      <c r="T12" s="913"/>
      <c r="U12" s="913"/>
      <c r="V12" s="913"/>
      <c r="W12" s="913"/>
      <c r="X12" s="913"/>
      <c r="Y12" s="913"/>
      <c r="Z12" s="913"/>
      <c r="AA12" s="913"/>
      <c r="AB12" s="913"/>
      <c r="AC12" s="913"/>
      <c r="AD12" s="913"/>
      <c r="AE12" s="913"/>
      <c r="AF12" s="913"/>
    </row>
    <row r="13" spans="1:33" s="356" customFormat="1" ht="14.25" customHeight="1" thickTop="1">
      <c r="A13" s="917"/>
      <c r="B13" s="918"/>
      <c r="C13" s="1101" t="s">
        <v>662</v>
      </c>
      <c r="D13" s="916"/>
      <c r="E13" s="1052" t="s">
        <v>557</v>
      </c>
      <c r="F13" s="886"/>
      <c r="G13" s="1058"/>
      <c r="H13" s="2158"/>
      <c r="I13" s="2158"/>
      <c r="J13" s="917"/>
      <c r="K13" s="301"/>
      <c r="L13" s="921"/>
      <c r="N13" s="1130" t="s">
        <v>101</v>
      </c>
      <c r="O13" s="923"/>
      <c r="P13" s="988"/>
      <c r="Q13" s="2163"/>
      <c r="R13" s="2164"/>
      <c r="S13" s="913"/>
      <c r="T13" s="913"/>
      <c r="U13" s="913"/>
      <c r="V13" s="913"/>
      <c r="W13" s="913"/>
      <c r="X13" s="913"/>
      <c r="Y13" s="913"/>
      <c r="Z13" s="913"/>
      <c r="AA13" s="913"/>
      <c r="AB13" s="913"/>
      <c r="AC13" s="913"/>
      <c r="AD13" s="913"/>
      <c r="AE13" s="913"/>
      <c r="AF13" s="913"/>
    </row>
    <row r="14" spans="1:33" s="356" customFormat="1" ht="14.25" customHeight="1">
      <c r="A14" s="917"/>
      <c r="B14" s="918"/>
      <c r="C14" s="1100" t="s">
        <v>663</v>
      </c>
      <c r="D14" s="916"/>
      <c r="E14" s="1051" t="s">
        <v>687</v>
      </c>
      <c r="F14" s="886"/>
      <c r="G14" s="1058"/>
      <c r="H14" s="2158"/>
      <c r="I14" s="2158"/>
      <c r="J14" s="917"/>
      <c r="K14" s="916"/>
      <c r="L14" s="1065"/>
      <c r="M14" s="294"/>
      <c r="N14" s="1128" t="s">
        <v>965</v>
      </c>
      <c r="O14" s="923"/>
      <c r="P14" s="732"/>
      <c r="Q14" s="2163"/>
      <c r="R14" s="2164"/>
      <c r="S14" s="913"/>
      <c r="T14" s="913"/>
      <c r="U14" s="913"/>
      <c r="V14" s="913"/>
      <c r="W14" s="913"/>
      <c r="X14" s="913"/>
      <c r="Y14" s="913"/>
      <c r="Z14" s="913"/>
      <c r="AA14" s="913"/>
      <c r="AB14" s="913"/>
      <c r="AC14" s="913"/>
      <c r="AD14" s="913"/>
      <c r="AE14" s="913"/>
      <c r="AF14" s="913"/>
    </row>
    <row r="15" spans="1:33" s="356" customFormat="1" ht="14.25" customHeight="1" thickBot="1">
      <c r="A15" s="924"/>
      <c r="B15" s="925"/>
      <c r="C15" s="1102">
        <v>41897</v>
      </c>
      <c r="D15" s="1062"/>
      <c r="E15" s="1053"/>
      <c r="F15" s="1057"/>
      <c r="G15" s="293"/>
      <c r="H15" s="2159"/>
      <c r="I15" s="2159"/>
      <c r="J15" s="924"/>
      <c r="K15" s="1062"/>
      <c r="L15" s="1066"/>
      <c r="M15" s="924"/>
      <c r="N15" s="1129" t="s">
        <v>960</v>
      </c>
      <c r="O15" s="1123"/>
      <c r="P15" s="1132"/>
      <c r="Q15" s="2163"/>
      <c r="R15" s="2164"/>
      <c r="S15" s="913"/>
      <c r="T15" s="913"/>
      <c r="U15" s="913"/>
      <c r="V15" s="913"/>
      <c r="W15" s="913"/>
      <c r="X15" s="913"/>
      <c r="Y15" s="913"/>
      <c r="Z15" s="913"/>
      <c r="AA15" s="913"/>
      <c r="AB15" s="913"/>
      <c r="AC15" s="913"/>
      <c r="AD15" s="913"/>
      <c r="AE15" s="913"/>
      <c r="AF15" s="913"/>
    </row>
    <row r="16" spans="1:33" ht="13.5" customHeight="1" thickTop="1">
      <c r="A16" s="6"/>
      <c r="B16" s="6"/>
      <c r="C16" s="6"/>
      <c r="D16" s="6"/>
      <c r="E16" s="6"/>
      <c r="F16" s="6"/>
      <c r="G16" s="6"/>
      <c r="H16" s="6"/>
      <c r="I16" s="277"/>
      <c r="J16" s="277"/>
      <c r="K16" s="1061" t="s">
        <v>966</v>
      </c>
      <c r="L16" s="277"/>
      <c r="M16" s="277"/>
      <c r="O16" s="1086" t="s">
        <v>967</v>
      </c>
      <c r="P16" s="298"/>
      <c r="Q16" s="277"/>
      <c r="R16" s="277"/>
      <c r="S16" s="277"/>
      <c r="T16" s="277"/>
      <c r="U16" s="277"/>
      <c r="V16" s="277"/>
      <c r="W16" s="277"/>
      <c r="X16" s="277"/>
      <c r="Y16" s="277"/>
      <c r="Z16" s="277"/>
      <c r="AA16" s="277"/>
      <c r="AB16" s="277"/>
      <c r="AC16" s="277"/>
      <c r="AD16" s="277"/>
      <c r="AE16" s="277"/>
      <c r="AF16" s="277"/>
      <c r="AG16" s="277"/>
    </row>
    <row r="17" spans="1:33" ht="13.5" customHeight="1">
      <c r="A17" s="274"/>
      <c r="B17" s="36"/>
      <c r="C17" s="8"/>
      <c r="D17" s="8"/>
      <c r="E17" s="8"/>
      <c r="F17" s="105"/>
      <c r="G17" s="6"/>
      <c r="H17" s="6"/>
      <c r="I17" s="277"/>
      <c r="J17" s="277"/>
      <c r="K17" s="1060" t="s">
        <v>968</v>
      </c>
      <c r="L17" s="277"/>
      <c r="M17" s="277"/>
      <c r="O17" s="1085">
        <v>41986</v>
      </c>
      <c r="P17" s="291"/>
      <c r="Q17" s="277"/>
      <c r="R17" s="277"/>
      <c r="S17" s="277"/>
      <c r="T17" s="277"/>
      <c r="U17" s="277"/>
      <c r="V17" s="277"/>
      <c r="W17" s="277"/>
      <c r="X17" s="277"/>
      <c r="Y17" s="277"/>
      <c r="Z17" s="277"/>
      <c r="AA17" s="277"/>
      <c r="AB17" s="277"/>
      <c r="AC17" s="277"/>
      <c r="AD17" s="277"/>
      <c r="AE17" s="277"/>
      <c r="AF17" s="277"/>
      <c r="AG17" s="277"/>
    </row>
    <row r="18" spans="1:33" ht="13.5" customHeight="1">
      <c r="A18" s="274"/>
      <c r="B18" s="36"/>
      <c r="C18" s="8"/>
      <c r="D18" s="8"/>
      <c r="E18" s="8"/>
      <c r="F18" s="8"/>
      <c r="G18" s="6"/>
      <c r="H18" s="6"/>
      <c r="I18" s="277"/>
      <c r="J18" s="277"/>
      <c r="K18" s="296"/>
      <c r="L18" s="277"/>
      <c r="M18" s="272"/>
      <c r="O18" s="1085" t="s">
        <v>969</v>
      </c>
      <c r="P18" s="477"/>
      <c r="Q18" s="277"/>
      <c r="R18" s="277"/>
      <c r="S18" s="277"/>
      <c r="T18" s="277"/>
      <c r="U18" s="277"/>
      <c r="V18" s="277"/>
      <c r="W18" s="277"/>
      <c r="X18" s="277"/>
      <c r="Y18" s="277"/>
      <c r="Z18" s="277"/>
      <c r="AA18" s="277"/>
      <c r="AB18" s="277"/>
      <c r="AC18" s="277"/>
      <c r="AD18" s="277"/>
      <c r="AE18" s="277"/>
      <c r="AF18" s="277"/>
      <c r="AG18" s="277"/>
    </row>
    <row r="19" spans="1:33" s="37" customFormat="1">
      <c r="A19" s="8"/>
      <c r="B19" s="36"/>
      <c r="C19" s="36"/>
      <c r="D19" s="36"/>
      <c r="E19" s="36"/>
      <c r="F19" s="36"/>
      <c r="G19" s="36"/>
      <c r="H19" s="36"/>
      <c r="R19" s="277"/>
      <c r="S19" s="277"/>
      <c r="T19" s="277"/>
      <c r="U19" s="277"/>
      <c r="V19" s="277"/>
      <c r="W19" s="277"/>
      <c r="X19" s="277"/>
      <c r="Y19" s="277"/>
      <c r="Z19" s="277"/>
      <c r="AA19" s="277"/>
      <c r="AB19" s="277"/>
      <c r="AC19" s="277"/>
      <c r="AD19" s="277"/>
      <c r="AE19" s="277"/>
      <c r="AF19" s="277"/>
      <c r="AG19" s="277"/>
    </row>
    <row r="20" spans="1:33" ht="9" customHeight="1">
      <c r="A20" s="35"/>
      <c r="B20" s="35"/>
      <c r="C20" s="35"/>
      <c r="D20" s="35"/>
      <c r="E20" s="35"/>
      <c r="F20" s="35"/>
      <c r="G20" s="35"/>
      <c r="H20" s="35"/>
      <c r="I20" s="34"/>
      <c r="J20" s="34"/>
      <c r="K20" s="34"/>
      <c r="L20" s="34"/>
      <c r="M20" s="34"/>
      <c r="N20" s="34"/>
      <c r="O20" s="34"/>
      <c r="P20" s="34"/>
      <c r="Q20" s="34"/>
      <c r="R20" s="277"/>
      <c r="S20" s="277"/>
      <c r="T20" s="277"/>
      <c r="U20" s="277"/>
      <c r="V20" s="277"/>
      <c r="W20" s="277"/>
      <c r="X20" s="277"/>
      <c r="Y20" s="277"/>
      <c r="Z20" s="277"/>
      <c r="AA20" s="277"/>
      <c r="AB20" s="277"/>
      <c r="AC20" s="277"/>
      <c r="AD20" s="277"/>
      <c r="AE20" s="277"/>
      <c r="AF20" s="277"/>
      <c r="AG20" s="277"/>
    </row>
    <row r="21" spans="1:33">
      <c r="A21" s="6"/>
      <c r="B21" s="6"/>
      <c r="C21" s="6"/>
      <c r="D21" s="6"/>
      <c r="E21" s="6"/>
      <c r="F21" s="6"/>
      <c r="G21" s="6"/>
      <c r="H21" s="6"/>
      <c r="Q21" s="277"/>
      <c r="R21" s="277"/>
      <c r="S21" s="277"/>
      <c r="T21" s="277"/>
      <c r="U21" s="277"/>
      <c r="V21" s="277"/>
      <c r="W21" s="277"/>
      <c r="X21" s="277"/>
      <c r="Y21" s="277"/>
      <c r="Z21" s="277"/>
      <c r="AA21" s="277"/>
      <c r="AB21" s="277"/>
      <c r="AC21" s="277"/>
      <c r="AD21" s="277"/>
      <c r="AE21" s="277"/>
      <c r="AF21" s="277"/>
    </row>
    <row r="22" spans="1:33" s="319" customFormat="1">
      <c r="A22" s="322">
        <v>2</v>
      </c>
      <c r="B22" s="322">
        <f t="shared" ref="B22:J22" si="4">A22+1</f>
        <v>3</v>
      </c>
      <c r="C22" s="322">
        <f t="shared" si="4"/>
        <v>4</v>
      </c>
      <c r="D22" s="322">
        <f t="shared" si="4"/>
        <v>5</v>
      </c>
      <c r="E22" s="322">
        <f t="shared" si="4"/>
        <v>6</v>
      </c>
      <c r="F22" s="322">
        <f t="shared" si="4"/>
        <v>7</v>
      </c>
      <c r="G22" s="322">
        <f t="shared" si="4"/>
        <v>8</v>
      </c>
      <c r="H22" s="322">
        <f t="shared" si="4"/>
        <v>9</v>
      </c>
      <c r="I22" s="322">
        <f t="shared" si="4"/>
        <v>10</v>
      </c>
      <c r="J22" s="322">
        <f t="shared" si="4"/>
        <v>11</v>
      </c>
      <c r="K22" s="322">
        <f t="shared" ref="K22:P22" si="5">J22+1</f>
        <v>12</v>
      </c>
      <c r="L22" s="322">
        <f t="shared" si="5"/>
        <v>13</v>
      </c>
      <c r="M22" s="322">
        <f t="shared" si="5"/>
        <v>14</v>
      </c>
      <c r="N22" s="322">
        <f t="shared" si="5"/>
        <v>15</v>
      </c>
      <c r="O22" s="322">
        <f t="shared" si="5"/>
        <v>16</v>
      </c>
      <c r="P22" s="322">
        <f t="shared" si="5"/>
        <v>17</v>
      </c>
      <c r="Q22" s="2165" t="s">
        <v>970</v>
      </c>
      <c r="R22" s="2165"/>
      <c r="T22" s="320"/>
      <c r="U22" s="320"/>
      <c r="V22" s="320"/>
      <c r="W22" s="320"/>
      <c r="X22" s="320"/>
      <c r="Y22" s="320"/>
      <c r="Z22" s="320"/>
      <c r="AA22" s="320"/>
      <c r="AB22" s="320"/>
      <c r="AC22" s="320"/>
      <c r="AD22" s="320"/>
      <c r="AE22" s="320"/>
      <c r="AF22" s="320"/>
    </row>
    <row r="23" spans="1:33" ht="15" customHeight="1">
      <c r="A23" s="9" t="s">
        <v>2</v>
      </c>
      <c r="B23" s="9" t="s">
        <v>2</v>
      </c>
      <c r="C23" s="9" t="s">
        <v>2</v>
      </c>
      <c r="D23" s="9" t="s">
        <v>2</v>
      </c>
      <c r="E23" s="111" t="s">
        <v>2</v>
      </c>
      <c r="F23" s="111" t="s">
        <v>2</v>
      </c>
      <c r="G23" s="111" t="s">
        <v>971</v>
      </c>
      <c r="H23" s="2153" t="s">
        <v>972</v>
      </c>
      <c r="I23" s="2153"/>
      <c r="J23" s="878" t="s">
        <v>2</v>
      </c>
      <c r="K23" s="9" t="s">
        <v>2</v>
      </c>
      <c r="L23" s="9" t="s">
        <v>2</v>
      </c>
      <c r="M23" s="9" t="s">
        <v>2</v>
      </c>
      <c r="N23" s="9" t="s">
        <v>2</v>
      </c>
      <c r="O23" s="9" t="s">
        <v>2</v>
      </c>
      <c r="P23" s="9" t="s">
        <v>2</v>
      </c>
      <c r="Q23" s="2166"/>
      <c r="R23" s="2166"/>
      <c r="T23" s="277"/>
      <c r="U23" s="277"/>
      <c r="V23" s="277"/>
      <c r="W23" s="277"/>
      <c r="X23" s="277"/>
      <c r="Y23" s="277"/>
      <c r="Z23" s="277"/>
      <c r="AA23" s="277"/>
      <c r="AB23" s="277"/>
      <c r="AC23" s="277"/>
      <c r="AD23" s="277"/>
      <c r="AE23" s="277"/>
      <c r="AF23" s="277"/>
    </row>
    <row r="24" spans="1:33" ht="15" thickBot="1">
      <c r="A24" s="10">
        <v>41281</v>
      </c>
      <c r="B24" s="10">
        <f t="shared" ref="B24:G24" si="6">A24+7</f>
        <v>41288</v>
      </c>
      <c r="C24" s="10">
        <f t="shared" si="6"/>
        <v>41295</v>
      </c>
      <c r="D24" s="10">
        <f t="shared" si="6"/>
        <v>41302</v>
      </c>
      <c r="E24" s="858">
        <f t="shared" si="6"/>
        <v>41309</v>
      </c>
      <c r="F24" s="10">
        <f t="shared" si="6"/>
        <v>41316</v>
      </c>
      <c r="G24" s="1075">
        <f t="shared" si="6"/>
        <v>41323</v>
      </c>
      <c r="H24" s="2153"/>
      <c r="I24" s="2153"/>
      <c r="J24" s="1076">
        <v>41709</v>
      </c>
      <c r="K24" s="666">
        <f t="shared" ref="K24:P24" si="7">J24+7</f>
        <v>41716</v>
      </c>
      <c r="L24" s="10">
        <f t="shared" si="7"/>
        <v>41723</v>
      </c>
      <c r="M24" s="666">
        <f t="shared" si="7"/>
        <v>41730</v>
      </c>
      <c r="N24" s="668">
        <f>M24+7</f>
        <v>41737</v>
      </c>
      <c r="O24" s="666">
        <f t="shared" si="7"/>
        <v>41744</v>
      </c>
      <c r="P24" s="666">
        <f t="shared" si="7"/>
        <v>41751</v>
      </c>
      <c r="Q24" s="2166"/>
      <c r="R24" s="2166"/>
      <c r="T24" s="277"/>
      <c r="U24" s="277"/>
      <c r="V24" s="277"/>
      <c r="W24" s="277"/>
      <c r="X24" s="277"/>
      <c r="Y24" s="277"/>
      <c r="Z24" s="277"/>
      <c r="AA24" s="277"/>
      <c r="AB24" s="277"/>
      <c r="AC24" s="277"/>
      <c r="AD24" s="277"/>
    </row>
    <row r="25" spans="1:33" s="356" customFormat="1" ht="15" thickTop="1">
      <c r="B25" s="892" t="s">
        <v>79</v>
      </c>
      <c r="C25" s="942" t="s">
        <v>54</v>
      </c>
      <c r="D25" s="975" t="s">
        <v>36</v>
      </c>
      <c r="E25" s="893" t="s">
        <v>79</v>
      </c>
      <c r="F25" s="1119" t="s">
        <v>622</v>
      </c>
      <c r="G25" s="976" t="s">
        <v>79</v>
      </c>
      <c r="H25" s="2153"/>
      <c r="I25" s="2153"/>
      <c r="J25" s="973" t="s">
        <v>4</v>
      </c>
      <c r="K25" s="933" t="s">
        <v>973</v>
      </c>
      <c r="L25" s="800" t="s">
        <v>79</v>
      </c>
      <c r="M25" s="630" t="s">
        <v>79</v>
      </c>
      <c r="N25" s="1144" t="s">
        <v>973</v>
      </c>
      <c r="O25" s="895" t="s">
        <v>300</v>
      </c>
      <c r="P25" s="753" t="s">
        <v>491</v>
      </c>
      <c r="Q25" s="2166"/>
      <c r="R25" s="2166"/>
      <c r="T25" s="913"/>
      <c r="U25" s="913"/>
      <c r="V25" s="913"/>
      <c r="W25" s="913"/>
      <c r="X25" s="913"/>
      <c r="Y25" s="913"/>
      <c r="Z25" s="913"/>
      <c r="AA25" s="913"/>
      <c r="AB25" s="913"/>
      <c r="AC25" s="913"/>
      <c r="AD25" s="913"/>
    </row>
    <row r="26" spans="1:33" s="356" customFormat="1" ht="15" thickBot="1">
      <c r="B26" s="965" t="s">
        <v>236</v>
      </c>
      <c r="C26" s="943" t="s">
        <v>680</v>
      </c>
      <c r="D26" s="911" t="s">
        <v>974</v>
      </c>
      <c r="E26" s="967" t="s">
        <v>299</v>
      </c>
      <c r="F26" s="1120" t="s">
        <v>293</v>
      </c>
      <c r="G26" s="931" t="s">
        <v>787</v>
      </c>
      <c r="H26" s="2153"/>
      <c r="I26" s="2153"/>
      <c r="J26" s="974" t="s">
        <v>975</v>
      </c>
      <c r="K26" s="1002" t="s">
        <v>122</v>
      </c>
      <c r="L26" s="563" t="s">
        <v>680</v>
      </c>
      <c r="M26" s="529" t="s">
        <v>976</v>
      </c>
      <c r="N26" s="1145" t="s">
        <v>977</v>
      </c>
      <c r="O26" s="978" t="s">
        <v>24</v>
      </c>
      <c r="P26" s="880" t="s">
        <v>741</v>
      </c>
      <c r="Q26" s="2166"/>
      <c r="R26" s="2166"/>
      <c r="T26" s="913"/>
      <c r="U26" s="913"/>
      <c r="V26" s="913"/>
      <c r="W26" s="913"/>
      <c r="X26" s="913"/>
      <c r="Y26" s="913"/>
      <c r="Z26" s="913"/>
      <c r="AA26" s="913"/>
      <c r="AB26" s="913"/>
      <c r="AC26" s="913"/>
      <c r="AD26" s="913"/>
    </row>
    <row r="27" spans="1:33" s="356" customFormat="1" ht="15.6" thickTop="1" thickBot="1">
      <c r="A27" s="487"/>
      <c r="B27" s="966" t="s">
        <v>978</v>
      </c>
      <c r="C27" s="944" t="s">
        <v>293</v>
      </c>
      <c r="D27" s="904" t="s">
        <v>979</v>
      </c>
      <c r="E27" s="968" t="s">
        <v>59</v>
      </c>
      <c r="F27" s="942" t="s">
        <v>54</v>
      </c>
      <c r="G27" s="977" t="s">
        <v>980</v>
      </c>
      <c r="H27" s="2153"/>
      <c r="I27" s="2153"/>
      <c r="J27" s="907" t="s">
        <v>706</v>
      </c>
      <c r="K27" s="800" t="s">
        <v>79</v>
      </c>
      <c r="L27" s="959" t="s">
        <v>714</v>
      </c>
      <c r="M27" s="591" t="s">
        <v>715</v>
      </c>
      <c r="O27" s="895" t="s">
        <v>490</v>
      </c>
      <c r="P27" s="846" t="s">
        <v>540</v>
      </c>
      <c r="Q27" s="2166"/>
      <c r="R27" s="2166"/>
      <c r="T27" s="913"/>
      <c r="U27" s="913"/>
      <c r="V27" s="913"/>
      <c r="W27" s="913"/>
      <c r="X27" s="913"/>
      <c r="Y27" s="913"/>
      <c r="Z27" s="913"/>
      <c r="AA27" s="913"/>
      <c r="AB27" s="913"/>
      <c r="AC27" s="913"/>
      <c r="AD27" s="913"/>
    </row>
    <row r="28" spans="1:33" s="356" customFormat="1" ht="20.25" customHeight="1" thickTop="1">
      <c r="A28" s="921"/>
      <c r="B28" s="893" t="s">
        <v>36</v>
      </c>
      <c r="C28" s="895" t="s">
        <v>79</v>
      </c>
      <c r="D28" s="521" t="s">
        <v>621</v>
      </c>
      <c r="E28" s="1072"/>
      <c r="F28" s="943" t="s">
        <v>680</v>
      </c>
      <c r="G28" s="895" t="s">
        <v>54</v>
      </c>
      <c r="H28" s="2153"/>
      <c r="I28" s="2153"/>
      <c r="J28" s="975" t="s">
        <v>36</v>
      </c>
      <c r="K28" s="563" t="s">
        <v>981</v>
      </c>
      <c r="L28" s="630" t="s">
        <v>552</v>
      </c>
      <c r="M28" s="635" t="s">
        <v>573</v>
      </c>
      <c r="O28" s="896" t="s">
        <v>498</v>
      </c>
      <c r="Q28" s="2166"/>
      <c r="R28" s="2166"/>
      <c r="T28" s="913"/>
      <c r="U28" s="913"/>
      <c r="V28" s="913"/>
      <c r="W28" s="913"/>
      <c r="X28" s="913"/>
      <c r="Y28" s="913"/>
      <c r="Z28" s="913"/>
      <c r="AA28" s="913"/>
      <c r="AB28" s="913"/>
      <c r="AC28" s="913"/>
      <c r="AD28" s="913"/>
    </row>
    <row r="29" spans="1:33" s="356" customFormat="1" ht="15" thickBot="1">
      <c r="A29" s="921"/>
      <c r="B29" s="967" t="s">
        <v>299</v>
      </c>
      <c r="C29" s="896" t="s">
        <v>786</v>
      </c>
      <c r="D29" s="599" t="s">
        <v>809</v>
      </c>
      <c r="E29" s="1068"/>
      <c r="F29" s="944" t="s">
        <v>296</v>
      </c>
      <c r="G29" s="911" t="s">
        <v>718</v>
      </c>
      <c r="H29" s="2153"/>
      <c r="I29" s="2153"/>
      <c r="J29" s="911" t="s">
        <v>982</v>
      </c>
      <c r="K29" s="959" t="s">
        <v>632</v>
      </c>
      <c r="L29" s="920" t="s">
        <v>579</v>
      </c>
      <c r="M29" s="421" t="s">
        <v>739</v>
      </c>
      <c r="O29" s="904" t="s">
        <v>219</v>
      </c>
      <c r="Q29" s="2166"/>
      <c r="R29" s="2166"/>
      <c r="T29" s="913"/>
      <c r="U29" s="913"/>
      <c r="V29" s="913"/>
      <c r="W29" s="913"/>
      <c r="X29" s="913"/>
      <c r="Y29" s="913"/>
      <c r="Z29" s="913"/>
      <c r="AA29" s="913"/>
      <c r="AB29" s="913"/>
      <c r="AC29" s="913"/>
      <c r="AD29" s="913"/>
    </row>
    <row r="30" spans="1:33" s="356" customFormat="1" ht="14.4" customHeight="1" thickTop="1" thickBot="1">
      <c r="A30" s="921"/>
      <c r="B30" s="968" t="s">
        <v>983</v>
      </c>
      <c r="C30" s="904" t="s">
        <v>549</v>
      </c>
      <c r="D30" s="1117" t="s">
        <v>342</v>
      </c>
      <c r="E30" s="678"/>
      <c r="F30" s="975" t="s">
        <v>36</v>
      </c>
      <c r="G30" s="907" t="s">
        <v>100</v>
      </c>
      <c r="H30" s="2153"/>
      <c r="I30" s="2153"/>
      <c r="J30" s="904" t="s">
        <v>25</v>
      </c>
      <c r="K30" s="800" t="s">
        <v>702</v>
      </c>
      <c r="L30" s="591" t="s">
        <v>790</v>
      </c>
      <c r="M30" s="636" t="s">
        <v>278</v>
      </c>
      <c r="O30" s="1025"/>
      <c r="Q30" s="2166"/>
      <c r="R30" s="2166"/>
      <c r="T30" s="913"/>
      <c r="U30" s="913"/>
      <c r="V30" s="913"/>
      <c r="W30" s="913"/>
      <c r="X30" s="913"/>
      <c r="Y30" s="913"/>
      <c r="Z30" s="913"/>
      <c r="AA30" s="913"/>
      <c r="AB30" s="913"/>
      <c r="AC30" s="913"/>
      <c r="AD30" s="913"/>
    </row>
    <row r="31" spans="1:33" s="356" customFormat="1" ht="15" thickTop="1">
      <c r="B31" s="1127"/>
      <c r="C31" s="630" t="s">
        <v>804</v>
      </c>
      <c r="E31" s="610"/>
      <c r="F31" s="911" t="s">
        <v>984</v>
      </c>
      <c r="G31" s="973" t="s">
        <v>101</v>
      </c>
      <c r="H31" s="2153"/>
      <c r="I31" s="2153"/>
      <c r="J31" s="973" t="s">
        <v>621</v>
      </c>
      <c r="K31" s="563" t="s">
        <v>580</v>
      </c>
      <c r="L31" s="678"/>
      <c r="M31" s="521" t="s">
        <v>621</v>
      </c>
      <c r="N31" s="624"/>
      <c r="O31" s="1025"/>
      <c r="Q31" s="2166"/>
      <c r="R31" s="2166"/>
      <c r="T31" s="913"/>
      <c r="U31" s="913"/>
      <c r="V31" s="913"/>
      <c r="W31" s="913"/>
      <c r="X31" s="913"/>
      <c r="Y31" s="913"/>
      <c r="Z31" s="913"/>
      <c r="AA31" s="913"/>
      <c r="AB31" s="913"/>
      <c r="AC31" s="913"/>
      <c r="AD31" s="913"/>
    </row>
    <row r="32" spans="1:33" s="356" customFormat="1" ht="15" thickBot="1">
      <c r="B32" s="923"/>
      <c r="C32" s="255" t="s">
        <v>284</v>
      </c>
      <c r="E32" s="605"/>
      <c r="F32" s="904" t="s">
        <v>363</v>
      </c>
      <c r="G32" s="974" t="s">
        <v>708</v>
      </c>
      <c r="H32" s="2153"/>
      <c r="I32" s="2153"/>
      <c r="J32" s="1023" t="s">
        <v>624</v>
      </c>
      <c r="K32" s="959" t="s">
        <v>115</v>
      </c>
      <c r="L32" s="1067"/>
      <c r="M32" s="599" t="s">
        <v>624</v>
      </c>
      <c r="N32" s="610"/>
      <c r="O32" s="1025"/>
      <c r="Q32" s="2166"/>
      <c r="R32" s="2166"/>
      <c r="T32" s="913"/>
      <c r="U32" s="913"/>
      <c r="V32" s="913"/>
      <c r="W32" s="913"/>
      <c r="X32" s="913"/>
      <c r="Y32" s="913"/>
      <c r="Z32" s="913"/>
      <c r="AA32" s="913"/>
      <c r="AB32" s="913"/>
      <c r="AC32" s="913"/>
      <c r="AD32" s="913"/>
    </row>
    <row r="33" spans="1:30" s="356" customFormat="1" ht="15.6" thickTop="1" thickBot="1">
      <c r="A33" s="921"/>
      <c r="B33" s="1070"/>
      <c r="C33" s="1127"/>
      <c r="E33" s="294"/>
      <c r="G33" s="907" t="s">
        <v>115</v>
      </c>
      <c r="H33" s="2153"/>
      <c r="I33" s="2153"/>
      <c r="J33" s="1024" t="s">
        <v>811</v>
      </c>
      <c r="K33" s="800" t="s">
        <v>101</v>
      </c>
      <c r="L33" s="678"/>
      <c r="M33" s="1117" t="s">
        <v>811</v>
      </c>
      <c r="N33" s="678"/>
      <c r="O33" s="1025"/>
      <c r="P33" s="917"/>
      <c r="Q33" s="2166"/>
      <c r="R33" s="2166"/>
      <c r="T33" s="913"/>
      <c r="U33" s="913"/>
      <c r="V33" s="913"/>
      <c r="W33" s="913"/>
      <c r="X33" s="913"/>
      <c r="Y33" s="913"/>
      <c r="Z33" s="913"/>
      <c r="AA33" s="913"/>
      <c r="AB33" s="913"/>
      <c r="AC33" s="913"/>
      <c r="AD33" s="913"/>
    </row>
    <row r="34" spans="1:30" s="356" customFormat="1" ht="15" thickTop="1">
      <c r="A34" s="921"/>
      <c r="B34" s="1070"/>
      <c r="C34" s="923"/>
      <c r="E34" s="610"/>
      <c r="G34" s="800" t="s">
        <v>295</v>
      </c>
      <c r="H34" s="2153"/>
      <c r="I34" s="2153"/>
      <c r="J34" s="527"/>
      <c r="K34" s="563" t="s">
        <v>709</v>
      </c>
      <c r="L34" s="294"/>
      <c r="M34" s="800" t="s">
        <v>101</v>
      </c>
      <c r="N34" s="678"/>
      <c r="O34" s="1025"/>
      <c r="P34" s="917"/>
      <c r="Q34" s="2166"/>
      <c r="R34" s="2166"/>
      <c r="T34" s="913"/>
      <c r="U34" s="913"/>
      <c r="V34" s="913"/>
      <c r="W34" s="913"/>
      <c r="X34" s="913"/>
      <c r="Y34" s="913"/>
      <c r="Z34" s="913"/>
      <c r="AA34" s="913"/>
      <c r="AB34" s="913"/>
      <c r="AC34" s="913"/>
      <c r="AD34" s="913"/>
    </row>
    <row r="35" spans="1:30" s="356" customFormat="1" ht="15" thickBot="1">
      <c r="A35" s="921"/>
      <c r="B35" s="1071"/>
      <c r="C35" s="923"/>
      <c r="E35" s="605"/>
      <c r="G35" s="563" t="s">
        <v>565</v>
      </c>
      <c r="H35" s="2153"/>
      <c r="I35" s="2153"/>
      <c r="J35" s="886"/>
      <c r="K35" s="959" t="s">
        <v>113</v>
      </c>
      <c r="L35" s="678"/>
      <c r="M35" s="563" t="s">
        <v>985</v>
      </c>
      <c r="N35" s="1067"/>
      <c r="O35" s="1025"/>
      <c r="P35" s="917"/>
      <c r="Q35" s="2166"/>
      <c r="R35" s="2166"/>
      <c r="T35" s="913"/>
      <c r="U35" s="913"/>
      <c r="V35" s="913"/>
      <c r="W35" s="913"/>
      <c r="X35" s="913"/>
      <c r="Y35" s="913"/>
      <c r="Z35" s="913"/>
      <c r="AA35" s="913"/>
      <c r="AB35" s="913"/>
      <c r="AC35" s="913"/>
      <c r="AD35" s="913"/>
    </row>
    <row r="36" spans="1:30" s="356" customFormat="1" ht="15.6" thickTop="1" thickBot="1">
      <c r="A36" s="921"/>
      <c r="B36" s="923"/>
      <c r="C36" s="923"/>
      <c r="E36" s="294"/>
      <c r="G36" s="959" t="s">
        <v>115</v>
      </c>
      <c r="H36" s="2153"/>
      <c r="I36" s="2153"/>
      <c r="J36" s="953"/>
      <c r="K36" s="678"/>
      <c r="L36" s="678"/>
      <c r="M36" s="959" t="s">
        <v>582</v>
      </c>
      <c r="N36" s="624"/>
      <c r="O36" s="1025"/>
      <c r="P36" s="917"/>
      <c r="Q36" s="2166"/>
      <c r="R36" s="2166"/>
      <c r="T36" s="913"/>
      <c r="U36" s="913"/>
      <c r="V36" s="913"/>
      <c r="W36" s="913"/>
      <c r="X36" s="913"/>
      <c r="Y36" s="913"/>
      <c r="Z36" s="913"/>
      <c r="AA36" s="913"/>
      <c r="AB36" s="913"/>
      <c r="AC36" s="913"/>
      <c r="AD36" s="913"/>
    </row>
    <row r="37" spans="1:30" s="356" customFormat="1" ht="15" thickTop="1">
      <c r="A37" s="921"/>
      <c r="B37" s="923"/>
      <c r="D37" s="921"/>
      <c r="E37" s="294"/>
      <c r="F37" s="917"/>
      <c r="H37" s="2153"/>
      <c r="I37" s="2153"/>
      <c r="J37" s="527"/>
      <c r="K37" s="487"/>
      <c r="L37" s="678"/>
      <c r="M37" s="630" t="s">
        <v>54</v>
      </c>
      <c r="N37" s="487"/>
      <c r="O37" s="1025"/>
      <c r="P37" s="917"/>
      <c r="Q37" s="2166"/>
      <c r="R37" s="2166"/>
      <c r="T37" s="913"/>
      <c r="U37" s="913"/>
      <c r="V37" s="913"/>
      <c r="W37" s="913"/>
      <c r="X37" s="913"/>
      <c r="Y37" s="913"/>
      <c r="Z37" s="913"/>
      <c r="AA37" s="913"/>
      <c r="AB37" s="913"/>
      <c r="AC37" s="913"/>
      <c r="AD37" s="913"/>
    </row>
    <row r="38" spans="1:30" s="356" customFormat="1">
      <c r="A38" s="921"/>
      <c r="C38" s="917"/>
      <c r="D38" s="917"/>
      <c r="E38" s="917"/>
      <c r="F38" s="923"/>
      <c r="H38" s="2153"/>
      <c r="I38" s="2153"/>
      <c r="J38" s="886"/>
      <c r="K38" s="921"/>
      <c r="L38" s="678"/>
      <c r="M38" s="352" t="s">
        <v>807</v>
      </c>
      <c r="N38" s="921"/>
      <c r="O38" s="1025"/>
      <c r="P38" s="917"/>
      <c r="Q38" s="2166"/>
      <c r="R38" s="2166"/>
      <c r="T38" s="913"/>
      <c r="U38" s="913"/>
      <c r="V38" s="913"/>
      <c r="W38" s="913"/>
      <c r="X38" s="913"/>
      <c r="Y38" s="913"/>
      <c r="Z38" s="913"/>
      <c r="AA38" s="913"/>
      <c r="AB38" s="913"/>
      <c r="AC38" s="913"/>
      <c r="AD38" s="913"/>
    </row>
    <row r="39" spans="1:30" s="356" customFormat="1" ht="15" thickBot="1">
      <c r="A39" s="921"/>
      <c r="B39" s="921"/>
      <c r="C39" s="921"/>
      <c r="D39" s="921"/>
      <c r="E39" s="294"/>
      <c r="F39" s="923"/>
      <c r="H39" s="2153"/>
      <c r="I39" s="2153"/>
      <c r="J39" s="953"/>
      <c r="K39" s="624"/>
      <c r="L39" s="678"/>
      <c r="M39" s="526" t="s">
        <v>113</v>
      </c>
      <c r="N39" s="624"/>
      <c r="O39" s="1025"/>
      <c r="P39" s="917"/>
      <c r="Q39" s="2166"/>
      <c r="R39" s="2166"/>
      <c r="T39" s="913"/>
      <c r="U39" s="913"/>
      <c r="V39" s="913"/>
      <c r="W39" s="913"/>
      <c r="X39" s="913"/>
      <c r="Y39" s="913"/>
      <c r="Z39" s="913"/>
      <c r="AA39" s="913"/>
      <c r="AB39" s="913"/>
      <c r="AC39" s="913"/>
      <c r="AD39" s="913"/>
    </row>
    <row r="40" spans="1:30" s="356" customFormat="1" ht="15" thickTop="1">
      <c r="A40" s="921"/>
      <c r="B40" s="921"/>
      <c r="C40" s="921"/>
      <c r="D40" s="917"/>
      <c r="E40" s="294"/>
      <c r="G40" s="916"/>
      <c r="H40" s="2153"/>
      <c r="I40" s="2153"/>
      <c r="J40" s="913"/>
      <c r="K40" s="917"/>
      <c r="L40" s="678"/>
      <c r="M40" s="1063"/>
      <c r="N40" s="624"/>
      <c r="O40" s="1025"/>
      <c r="P40" s="917"/>
      <c r="Q40" s="2166"/>
      <c r="R40" s="2166"/>
      <c r="T40" s="913"/>
      <c r="U40" s="913"/>
      <c r="V40" s="913"/>
      <c r="W40" s="913"/>
      <c r="X40" s="913"/>
      <c r="Y40" s="913"/>
      <c r="Z40" s="913"/>
      <c r="AA40" s="913"/>
      <c r="AB40" s="913"/>
      <c r="AC40" s="913"/>
      <c r="AD40" s="913"/>
    </row>
    <row r="41" spans="1:30" s="356" customFormat="1">
      <c r="A41" s="921"/>
      <c r="B41" s="921"/>
      <c r="C41" s="921"/>
      <c r="D41" s="917"/>
      <c r="E41" s="294"/>
      <c r="F41" s="982"/>
      <c r="G41" s="916"/>
      <c r="H41" s="2153"/>
      <c r="I41" s="2153"/>
      <c r="J41" s="1025"/>
      <c r="L41" s="678"/>
      <c r="M41" s="1063"/>
      <c r="N41" s="624"/>
      <c r="O41" s="1025"/>
      <c r="P41" s="917"/>
      <c r="Q41" s="2166"/>
      <c r="R41" s="2166"/>
      <c r="T41" s="913"/>
      <c r="U41" s="913"/>
      <c r="V41" s="913"/>
      <c r="W41" s="913"/>
      <c r="X41" s="913"/>
      <c r="Y41" s="913"/>
      <c r="Z41" s="913"/>
      <c r="AA41" s="913"/>
      <c r="AB41" s="913"/>
      <c r="AC41" s="913"/>
      <c r="AD41" s="913"/>
    </row>
    <row r="42" spans="1:30" s="356" customFormat="1">
      <c r="A42" s="921"/>
      <c r="B42" s="921"/>
      <c r="C42" s="921"/>
      <c r="D42" s="921"/>
      <c r="E42" s="294"/>
      <c r="F42" s="982"/>
      <c r="G42" s="916"/>
      <c r="H42" s="2153"/>
      <c r="I42" s="2153"/>
      <c r="J42" s="1025"/>
      <c r="L42" s="678"/>
      <c r="M42" s="1063"/>
      <c r="N42" s="624"/>
      <c r="O42" s="1025"/>
      <c r="P42" s="917"/>
      <c r="Q42" s="2166"/>
      <c r="R42" s="2166"/>
      <c r="T42" s="913"/>
      <c r="U42" s="913"/>
      <c r="V42" s="913"/>
      <c r="W42" s="913"/>
      <c r="X42" s="913"/>
      <c r="Y42" s="913"/>
      <c r="Z42" s="913"/>
      <c r="AA42" s="913"/>
      <c r="AB42" s="913"/>
      <c r="AC42" s="913"/>
      <c r="AD42" s="913"/>
    </row>
    <row r="43" spans="1:30" s="356" customFormat="1">
      <c r="A43" s="293"/>
      <c r="B43" s="293"/>
      <c r="C43" s="293"/>
      <c r="D43" s="293"/>
      <c r="E43" s="950"/>
      <c r="F43" s="985"/>
      <c r="G43" s="1062"/>
      <c r="H43" s="2153"/>
      <c r="I43" s="2153"/>
      <c r="J43" s="1077"/>
      <c r="K43" s="1073"/>
      <c r="L43" s="951"/>
      <c r="M43" s="1103"/>
      <c r="N43" s="1074"/>
      <c r="O43" s="1104"/>
      <c r="P43" s="924"/>
      <c r="Q43" s="2166"/>
      <c r="R43" s="2166"/>
      <c r="T43" s="913"/>
      <c r="U43" s="913"/>
      <c r="V43" s="913"/>
      <c r="W43" s="913"/>
      <c r="X43" s="913"/>
      <c r="Y43" s="913"/>
      <c r="Z43" s="913"/>
      <c r="AA43" s="913"/>
      <c r="AB43" s="913"/>
      <c r="AC43" s="913"/>
      <c r="AD43" s="913"/>
    </row>
    <row r="44" spans="1:30" s="356" customFormat="1">
      <c r="A44" s="957"/>
      <c r="B44" s="2103"/>
      <c r="C44" s="2103"/>
      <c r="D44" s="2103"/>
      <c r="E44" s="2103"/>
      <c r="F44" s="2103"/>
      <c r="G44" s="2103"/>
      <c r="H44" s="1078"/>
      <c r="I44" s="1078"/>
      <c r="J44" s="2103"/>
      <c r="K44" s="2103"/>
      <c r="L44" s="2103"/>
      <c r="M44" s="1061"/>
      <c r="N44" s="1061" t="s">
        <v>966</v>
      </c>
      <c r="O44" s="1061"/>
      <c r="R44" s="913"/>
      <c r="S44" s="913"/>
      <c r="T44" s="913"/>
      <c r="U44" s="913"/>
      <c r="V44" s="913"/>
      <c r="W44" s="913"/>
      <c r="X44" s="913"/>
      <c r="Y44" s="913"/>
      <c r="Z44" s="913"/>
      <c r="AA44" s="913"/>
      <c r="AB44" s="913"/>
    </row>
    <row r="45" spans="1:30" s="356" customFormat="1">
      <c r="A45" s="957"/>
      <c r="B45" s="886"/>
      <c r="C45" s="886"/>
      <c r="D45" s="886"/>
      <c r="E45" s="291"/>
      <c r="F45" s="1069"/>
      <c r="G45" s="886"/>
      <c r="H45" s="1078"/>
      <c r="I45" s="1078"/>
      <c r="J45" s="913"/>
      <c r="K45" s="886"/>
      <c r="L45" s="609"/>
      <c r="M45" s="1060"/>
      <c r="N45" s="1060" t="s">
        <v>986</v>
      </c>
      <c r="O45" s="1060"/>
      <c r="R45" s="913"/>
      <c r="S45" s="913"/>
      <c r="T45" s="913"/>
      <c r="U45" s="913"/>
      <c r="V45" s="913"/>
      <c r="W45" s="913"/>
      <c r="X45" s="913"/>
      <c r="Y45" s="913"/>
      <c r="Z45" s="913"/>
      <c r="AA45" s="913"/>
      <c r="AB45" s="913"/>
    </row>
    <row r="46" spans="1:30" s="356" customFormat="1" ht="15" thickBot="1">
      <c r="A46" s="438"/>
      <c r="B46" s="886"/>
      <c r="C46" s="886"/>
      <c r="D46" s="886"/>
      <c r="F46" s="1069"/>
      <c r="G46" s="886"/>
      <c r="H46" s="1078"/>
      <c r="I46" s="1078"/>
      <c r="K46" s="953"/>
      <c r="L46" s="886"/>
      <c r="M46" s="609"/>
      <c r="N46" s="913"/>
      <c r="O46" s="913"/>
      <c r="R46" s="913"/>
      <c r="S46" s="913"/>
      <c r="T46" s="913"/>
      <c r="U46" s="913"/>
      <c r="V46" s="913"/>
      <c r="W46" s="913"/>
      <c r="X46" s="913"/>
      <c r="Y46" s="913"/>
      <c r="Z46" s="913"/>
      <c r="AA46" s="913"/>
      <c r="AB46" s="913"/>
    </row>
    <row r="47" spans="1:30" s="277" customFormat="1" ht="15.6">
      <c r="B47" s="555"/>
      <c r="C47" s="274"/>
      <c r="E47" s="867" t="s">
        <v>667</v>
      </c>
      <c r="F47" s="274"/>
      <c r="G47" s="274"/>
      <c r="H47" s="498"/>
      <c r="J47" s="855" t="s">
        <v>987</v>
      </c>
      <c r="L47" s="1087" t="s">
        <v>127</v>
      </c>
      <c r="M47" s="555"/>
      <c r="N47" s="1088" t="s">
        <v>295</v>
      </c>
    </row>
    <row r="48" spans="1:30" s="277" customFormat="1">
      <c r="E48" s="1089" t="s">
        <v>988</v>
      </c>
      <c r="F48" s="274"/>
      <c r="G48" s="1090"/>
      <c r="J48" s="1086">
        <v>42077</v>
      </c>
      <c r="L48" s="1091" t="s">
        <v>989</v>
      </c>
      <c r="M48" s="1092"/>
      <c r="N48" s="1093" t="s">
        <v>990</v>
      </c>
    </row>
    <row r="49" spans="1:254" s="277" customFormat="1" ht="15" thickBot="1">
      <c r="E49" s="1094" t="s">
        <v>588</v>
      </c>
      <c r="G49" s="271"/>
      <c r="J49" s="1094" t="s">
        <v>588</v>
      </c>
      <c r="L49" s="1095" t="s">
        <v>991</v>
      </c>
      <c r="M49" s="853"/>
      <c r="N49" s="1096" t="s">
        <v>664</v>
      </c>
    </row>
    <row r="50" spans="1:254" s="277" customFormat="1">
      <c r="A50" s="853"/>
      <c r="G50" s="657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</row>
    <row r="51" spans="1:254" ht="9" customHeight="1">
      <c r="A51" s="35"/>
      <c r="B51" s="35"/>
      <c r="C51" s="35"/>
      <c r="D51" s="35"/>
      <c r="E51" s="35"/>
      <c r="F51" s="35"/>
      <c r="G51" s="35"/>
      <c r="H51" s="35"/>
      <c r="I51" s="34"/>
      <c r="J51" s="495"/>
      <c r="K51" s="496"/>
      <c r="L51" s="290"/>
      <c r="M51" s="34"/>
      <c r="N51" s="789"/>
      <c r="O51" s="34"/>
      <c r="P51" s="34"/>
      <c r="Q51" s="34"/>
      <c r="R51" s="277"/>
      <c r="S51" s="277"/>
      <c r="T51" s="277"/>
      <c r="U51" s="277"/>
      <c r="V51" s="277"/>
      <c r="W51" s="277"/>
      <c r="X51" s="277"/>
      <c r="Y51" s="277"/>
      <c r="Z51" s="277"/>
      <c r="AA51" s="277"/>
      <c r="AB51" s="277"/>
      <c r="AC51" s="277"/>
      <c r="AD51" s="277"/>
      <c r="AE51" s="277"/>
      <c r="AF51" s="277"/>
      <c r="AG51" s="277"/>
    </row>
    <row r="52" spans="1:254" s="319" customFormat="1">
      <c r="A52" s="322">
        <v>20</v>
      </c>
      <c r="B52" s="322">
        <f t="shared" ref="B52:G52" si="8">A52+1</f>
        <v>21</v>
      </c>
      <c r="C52" s="322">
        <f t="shared" si="8"/>
        <v>22</v>
      </c>
      <c r="D52" s="322">
        <f t="shared" si="8"/>
        <v>23</v>
      </c>
      <c r="E52" s="322">
        <f t="shared" si="8"/>
        <v>24</v>
      </c>
      <c r="F52" s="322">
        <f t="shared" si="8"/>
        <v>25</v>
      </c>
      <c r="G52" s="1083">
        <f t="shared" si="8"/>
        <v>26</v>
      </c>
      <c r="H52" s="321"/>
      <c r="I52" s="322"/>
      <c r="J52" s="318"/>
      <c r="K52" s="277"/>
      <c r="L52" s="320"/>
      <c r="M52" s="320"/>
      <c r="N52" s="320"/>
      <c r="O52" s="320"/>
      <c r="P52" s="320"/>
      <c r="Q52" s="320"/>
      <c r="R52" s="277"/>
      <c r="S52" s="277"/>
      <c r="T52" s="277"/>
      <c r="U52" s="277"/>
      <c r="V52" s="277"/>
      <c r="W52" s="277"/>
      <c r="X52" s="277"/>
      <c r="Y52" s="277"/>
      <c r="Z52" s="277"/>
      <c r="AA52" s="277"/>
      <c r="AB52" s="277"/>
      <c r="AC52" s="277"/>
      <c r="AD52" s="277"/>
      <c r="AE52" s="277"/>
      <c r="AF52" s="277"/>
      <c r="AG52" s="277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</row>
    <row r="53" spans="1:254">
      <c r="A53" s="9" t="s">
        <v>2</v>
      </c>
      <c r="B53" s="332" t="s">
        <v>2</v>
      </c>
      <c r="C53" s="9" t="s">
        <v>2</v>
      </c>
      <c r="D53" s="9" t="s">
        <v>2</v>
      </c>
      <c r="E53" s="9" t="s">
        <v>2</v>
      </c>
      <c r="F53" s="9" t="s">
        <v>2</v>
      </c>
      <c r="G53" s="9" t="s">
        <v>2</v>
      </c>
      <c r="H53" s="318"/>
      <c r="I53" s="2"/>
      <c r="J53" s="289"/>
      <c r="L53" s="277"/>
      <c r="M53" s="277"/>
      <c r="N53" s="277"/>
      <c r="O53" s="277"/>
      <c r="P53" s="277"/>
      <c r="Q53" s="277"/>
      <c r="R53" s="277"/>
      <c r="S53" s="277"/>
      <c r="T53" s="277"/>
      <c r="U53" s="277"/>
      <c r="V53" s="277"/>
      <c r="W53" s="277"/>
      <c r="X53" s="277"/>
      <c r="Y53" s="277"/>
      <c r="Z53" s="277"/>
      <c r="AA53" s="277"/>
      <c r="AB53" s="277"/>
      <c r="AC53" s="277"/>
      <c r="AD53" s="277"/>
      <c r="AE53" s="277"/>
      <c r="AF53" s="277"/>
      <c r="AG53" s="277"/>
    </row>
    <row r="54" spans="1:254" ht="15.6" customHeight="1" thickBot="1">
      <c r="A54" s="1082">
        <v>41772</v>
      </c>
      <c r="B54" s="660">
        <f t="shared" ref="B54:G54" si="9">A54+7</f>
        <v>41779</v>
      </c>
      <c r="C54" s="660">
        <f t="shared" si="9"/>
        <v>41786</v>
      </c>
      <c r="D54" s="660">
        <f t="shared" si="9"/>
        <v>41793</v>
      </c>
      <c r="E54" s="660">
        <f t="shared" si="9"/>
        <v>41800</v>
      </c>
      <c r="F54" s="660">
        <f t="shared" si="9"/>
        <v>41807</v>
      </c>
      <c r="G54" s="660">
        <f t="shared" si="9"/>
        <v>41814</v>
      </c>
      <c r="H54" s="289"/>
      <c r="I54" s="289"/>
      <c r="J54" s="277"/>
      <c r="L54" s="277"/>
      <c r="M54" s="277"/>
      <c r="N54" s="277"/>
      <c r="O54" s="277"/>
      <c r="P54" s="277"/>
      <c r="Q54" s="277"/>
      <c r="R54" s="277"/>
      <c r="S54" s="277"/>
      <c r="T54" s="277"/>
      <c r="U54" s="277"/>
      <c r="V54" s="277"/>
      <c r="W54" s="277"/>
      <c r="X54" s="277"/>
      <c r="Y54" s="277"/>
      <c r="Z54" s="277"/>
      <c r="AA54" s="277"/>
      <c r="AB54" s="277"/>
      <c r="AC54" s="277"/>
      <c r="AD54" s="277"/>
      <c r="AE54" s="277"/>
      <c r="AF54" s="277"/>
      <c r="AG54" s="277"/>
    </row>
    <row r="55" spans="1:254" s="356" customFormat="1" ht="15" thickTop="1">
      <c r="A55" s="1064"/>
      <c r="B55" s="998" t="s">
        <v>490</v>
      </c>
      <c r="C55" s="1119" t="s">
        <v>41</v>
      </c>
      <c r="E55" s="605"/>
      <c r="F55" s="605"/>
      <c r="G55" s="294"/>
      <c r="H55" s="886"/>
      <c r="I55" s="886"/>
      <c r="J55" s="913"/>
      <c r="L55" s="913"/>
      <c r="M55" s="913"/>
      <c r="N55" s="2119" t="s">
        <v>591</v>
      </c>
      <c r="O55" s="2119"/>
      <c r="P55" s="2119"/>
      <c r="Q55" s="913"/>
      <c r="R55" s="913"/>
      <c r="S55" s="913"/>
      <c r="T55" s="913"/>
      <c r="U55" s="913"/>
      <c r="V55" s="913"/>
      <c r="W55" s="913"/>
      <c r="X55" s="913"/>
      <c r="Y55" s="913"/>
      <c r="Z55" s="913"/>
      <c r="AA55" s="913"/>
      <c r="AB55" s="913"/>
      <c r="AC55" s="913"/>
      <c r="AD55" s="913"/>
      <c r="AE55" s="913"/>
      <c r="AF55" s="913"/>
      <c r="AG55" s="913"/>
    </row>
    <row r="56" spans="1:254" s="356" customFormat="1" ht="21.6" customHeight="1">
      <c r="A56" s="1064"/>
      <c r="B56" s="899" t="s">
        <v>514</v>
      </c>
      <c r="C56" s="1121" t="s">
        <v>992</v>
      </c>
      <c r="E56" s="605"/>
      <c r="F56" s="605"/>
      <c r="G56" s="862"/>
      <c r="H56" s="886"/>
      <c r="I56" s="886"/>
      <c r="J56" s="913"/>
      <c r="L56" s="913"/>
      <c r="M56" s="913"/>
      <c r="N56" s="2119"/>
      <c r="O56" s="2119"/>
      <c r="P56" s="2119"/>
      <c r="Q56" s="1084"/>
      <c r="R56" s="913"/>
      <c r="S56" s="913"/>
      <c r="T56" s="913"/>
      <c r="U56" s="913"/>
      <c r="V56" s="913"/>
      <c r="W56" s="913"/>
      <c r="X56" s="913"/>
      <c r="Y56" s="913"/>
      <c r="Z56" s="913"/>
      <c r="AA56" s="913"/>
      <c r="AB56" s="913"/>
      <c r="AC56" s="913"/>
      <c r="AD56" s="913"/>
      <c r="AE56" s="913"/>
      <c r="AF56" s="913"/>
      <c r="AG56" s="913"/>
    </row>
    <row r="57" spans="1:254" s="356" customFormat="1" ht="22.2" customHeight="1" thickBot="1">
      <c r="A57" s="1064"/>
      <c r="B57" s="999" t="s">
        <v>25</v>
      </c>
      <c r="C57" s="1122" t="s">
        <v>115</v>
      </c>
      <c r="E57" s="605"/>
      <c r="F57" s="605"/>
      <c r="G57" s="605"/>
      <c r="H57" s="886"/>
      <c r="I57" s="886"/>
      <c r="J57" s="913"/>
      <c r="L57" s="913"/>
      <c r="M57" s="913"/>
      <c r="N57" s="2119"/>
      <c r="O57" s="2119"/>
      <c r="P57" s="2119"/>
      <c r="Q57" s="1084"/>
    </row>
    <row r="58" spans="1:254" s="356" customFormat="1" ht="24.6" customHeight="1" thickTop="1">
      <c r="A58" s="1079"/>
      <c r="B58" s="605"/>
      <c r="C58" s="1068"/>
      <c r="D58" s="936" t="s">
        <v>993</v>
      </c>
      <c r="E58" s="487"/>
      <c r="F58" s="921"/>
      <c r="G58" s="605"/>
      <c r="H58" s="886"/>
      <c r="I58" s="886"/>
      <c r="J58" s="913"/>
      <c r="L58" s="913"/>
      <c r="M58" s="913"/>
      <c r="N58" s="913"/>
      <c r="O58" s="2144" t="s">
        <v>592</v>
      </c>
      <c r="P58" s="2145"/>
      <c r="Q58" s="2145"/>
    </row>
    <row r="59" spans="1:254" s="356" customFormat="1" ht="15" customHeight="1" thickBot="1">
      <c r="A59" s="1064"/>
      <c r="B59" s="605"/>
      <c r="C59" s="1059"/>
      <c r="D59" s="937" t="s">
        <v>100</v>
      </c>
      <c r="E59" s="921"/>
      <c r="F59" s="605"/>
      <c r="G59" s="678"/>
      <c r="H59" s="886"/>
      <c r="I59" s="886"/>
      <c r="J59" s="913"/>
      <c r="L59" s="913"/>
      <c r="M59" s="913"/>
      <c r="N59" s="913"/>
      <c r="O59" s="2144" t="s">
        <v>593</v>
      </c>
      <c r="P59" s="2144"/>
      <c r="Q59" s="2144"/>
    </row>
    <row r="60" spans="1:254" s="356" customFormat="1" ht="15" customHeight="1" thickTop="1">
      <c r="A60" s="1064"/>
      <c r="B60" s="605"/>
      <c r="C60" s="610"/>
      <c r="D60" s="753" t="s">
        <v>491</v>
      </c>
      <c r="E60" s="624"/>
      <c r="F60" s="624"/>
      <c r="G60" s="624"/>
      <c r="H60" s="886"/>
      <c r="I60" s="886"/>
      <c r="J60" s="913"/>
      <c r="K60" s="913" t="s">
        <v>754</v>
      </c>
      <c r="L60" s="913"/>
      <c r="M60" s="913"/>
      <c r="N60" s="913"/>
      <c r="O60" s="2144"/>
      <c r="P60" s="2144"/>
      <c r="Q60" s="2144"/>
    </row>
    <row r="61" spans="1:254" s="356" customFormat="1" ht="25.2" customHeight="1">
      <c r="A61" s="1080"/>
      <c r="B61" s="992"/>
      <c r="C61" s="612"/>
      <c r="D61" s="880" t="s">
        <v>740</v>
      </c>
      <c r="E61" s="605"/>
      <c r="F61" s="624"/>
      <c r="G61" s="624"/>
      <c r="H61" s="886"/>
      <c r="I61" s="886"/>
      <c r="J61" s="913"/>
      <c r="K61" s="913"/>
      <c r="L61" s="913"/>
      <c r="M61" s="913"/>
      <c r="N61" s="2160" t="s">
        <v>994</v>
      </c>
      <c r="O61" s="2160"/>
      <c r="P61" s="2160"/>
      <c r="Q61" s="2160"/>
    </row>
    <row r="62" spans="1:254" s="356" customFormat="1" ht="16.5" customHeight="1" thickBot="1">
      <c r="A62" s="1081"/>
      <c r="B62" s="994"/>
      <c r="C62" s="613"/>
      <c r="D62" s="846" t="s">
        <v>97</v>
      </c>
      <c r="E62" s="613"/>
      <c r="F62" s="2161" t="s">
        <v>995</v>
      </c>
      <c r="G62" s="2162"/>
      <c r="H62" s="990"/>
      <c r="I62" s="990"/>
      <c r="J62" s="913"/>
      <c r="K62" s="913"/>
      <c r="L62" s="914"/>
      <c r="M62" s="288"/>
      <c r="N62" s="2117" t="s">
        <v>595</v>
      </c>
      <c r="O62" s="2117"/>
      <c r="P62" s="2117"/>
      <c r="Q62" s="1042"/>
    </row>
    <row r="63" spans="1:254" s="722" customFormat="1" ht="14.4" customHeight="1" thickTop="1">
      <c r="A63" s="1061" t="s">
        <v>966</v>
      </c>
      <c r="B63" s="863"/>
      <c r="C63" s="1061" t="s">
        <v>966</v>
      </c>
      <c r="D63" s="863"/>
      <c r="E63" s="864"/>
      <c r="F63" s="863"/>
      <c r="G63" s="864"/>
      <c r="H63" s="864"/>
      <c r="L63" s="723"/>
      <c r="R63" s="864"/>
      <c r="S63" s="864"/>
      <c r="T63" s="864"/>
      <c r="U63" s="864"/>
      <c r="V63" s="864"/>
      <c r="W63" s="864"/>
      <c r="X63" s="864"/>
      <c r="Y63" s="864"/>
      <c r="Z63" s="864"/>
      <c r="AA63" s="864"/>
      <c r="AB63" s="864"/>
      <c r="AC63" s="864"/>
      <c r="AD63" s="864"/>
      <c r="AE63" s="864"/>
      <c r="AF63" s="864"/>
      <c r="AG63" s="864"/>
    </row>
    <row r="64" spans="1:254" s="722" customFormat="1" ht="15" thickBot="1">
      <c r="A64" s="1060" t="s">
        <v>996</v>
      </c>
      <c r="B64" s="721"/>
      <c r="C64" s="1060" t="s">
        <v>997</v>
      </c>
      <c r="D64" s="863"/>
      <c r="F64" s="721"/>
      <c r="L64" s="723"/>
      <c r="R64" s="864"/>
      <c r="S64" s="864"/>
      <c r="T64" s="864"/>
      <c r="U64" s="864"/>
      <c r="V64" s="864"/>
      <c r="W64" s="864"/>
      <c r="X64" s="864"/>
      <c r="Y64" s="864"/>
      <c r="Z64" s="864"/>
      <c r="AA64" s="864"/>
      <c r="AB64" s="864"/>
      <c r="AC64" s="864"/>
      <c r="AD64" s="864"/>
      <c r="AE64" s="864"/>
      <c r="AF64" s="864"/>
      <c r="AG64" s="864"/>
    </row>
    <row r="65" spans="1:33">
      <c r="A65" s="1088" t="s">
        <v>757</v>
      </c>
      <c r="B65" s="855" t="s">
        <v>530</v>
      </c>
      <c r="C65" s="855" t="s">
        <v>998</v>
      </c>
      <c r="D65" s="555"/>
      <c r="E65" s="6"/>
      <c r="F65" s="855" t="s">
        <v>999</v>
      </c>
      <c r="G65" s="555"/>
      <c r="H65" s="6"/>
      <c r="R65" s="277"/>
      <c r="S65" s="277"/>
      <c r="T65" s="277"/>
      <c r="U65" s="277"/>
      <c r="V65" s="277"/>
      <c r="W65" s="277"/>
      <c r="X65" s="277"/>
      <c r="Y65" s="277"/>
      <c r="Z65" s="277"/>
      <c r="AA65" s="277"/>
      <c r="AB65" s="277"/>
      <c r="AC65" s="277"/>
      <c r="AD65" s="277"/>
      <c r="AE65" s="277"/>
      <c r="AF65" s="277"/>
      <c r="AG65" s="277"/>
    </row>
    <row r="66" spans="1:33" ht="14.4" customHeight="1">
      <c r="A66" s="1093" t="s">
        <v>1000</v>
      </c>
      <c r="B66" s="1086" t="s">
        <v>1001</v>
      </c>
      <c r="C66" s="1086" t="s">
        <v>1002</v>
      </c>
      <c r="D66" s="1092"/>
      <c r="E66" s="6"/>
      <c r="F66" s="855" t="s">
        <v>1003</v>
      </c>
      <c r="G66" s="1092"/>
      <c r="H66" s="6"/>
      <c r="Q66" t="s">
        <v>754</v>
      </c>
      <c r="R66" s="277"/>
      <c r="S66" s="277"/>
      <c r="T66" s="277"/>
      <c r="U66" s="277"/>
      <c r="V66" s="277"/>
      <c r="W66" s="277"/>
      <c r="X66" s="277"/>
      <c r="Y66" s="277"/>
      <c r="Z66" s="277"/>
      <c r="AA66" s="277"/>
      <c r="AB66" s="277"/>
      <c r="AC66" s="277"/>
      <c r="AD66" s="277"/>
      <c r="AE66" s="277"/>
      <c r="AF66" s="277"/>
      <c r="AG66" s="277"/>
    </row>
    <row r="67" spans="1:33" ht="14.4" customHeight="1" thickBot="1">
      <c r="A67" s="1096" t="s">
        <v>318</v>
      </c>
      <c r="B67" s="1085" t="s">
        <v>1004</v>
      </c>
      <c r="C67" s="1085" t="s">
        <v>1005</v>
      </c>
      <c r="D67" s="853"/>
      <c r="E67" s="6"/>
      <c r="F67" s="855" t="s">
        <v>1006</v>
      </c>
      <c r="G67" s="853"/>
      <c r="H67" s="6"/>
      <c r="R67" s="277"/>
      <c r="S67" s="277"/>
      <c r="T67" s="277"/>
      <c r="U67" s="277"/>
      <c r="V67" s="277"/>
      <c r="W67" s="277"/>
      <c r="X67" s="277"/>
      <c r="Y67" s="277"/>
      <c r="Z67" s="277"/>
      <c r="AA67" s="277"/>
      <c r="AB67" s="277"/>
      <c r="AC67" s="277"/>
      <c r="AD67" s="277"/>
      <c r="AE67" s="277"/>
      <c r="AF67" s="277"/>
      <c r="AG67" s="277"/>
    </row>
    <row r="68" spans="1:33" s="1035" customFormat="1" ht="6" customHeight="1" thickBot="1">
      <c r="A68" s="1031"/>
      <c r="B68" s="1041"/>
      <c r="C68" s="1034"/>
      <c r="D68" s="1034"/>
      <c r="E68" s="1034"/>
      <c r="F68" s="1034"/>
      <c r="G68" s="1034"/>
      <c r="H68" s="1034"/>
      <c r="R68" s="1036"/>
      <c r="S68" s="1036"/>
      <c r="T68" s="1036"/>
      <c r="U68" s="1036"/>
      <c r="V68" s="1036"/>
      <c r="W68" s="1036"/>
      <c r="X68" s="1036"/>
      <c r="Y68" s="1036"/>
      <c r="Z68" s="1036"/>
      <c r="AA68" s="1036"/>
      <c r="AB68" s="1036"/>
      <c r="AC68" s="1036"/>
      <c r="AD68" s="1036"/>
      <c r="AE68" s="1036"/>
      <c r="AF68" s="1036"/>
      <c r="AG68" s="1036"/>
    </row>
    <row r="69" spans="1:33" ht="13.95" customHeight="1">
      <c r="A69" s="1088" t="s">
        <v>254</v>
      </c>
      <c r="B69" s="1088" t="s">
        <v>101</v>
      </c>
      <c r="C69" s="1118" t="s">
        <v>4</v>
      </c>
      <c r="D69" s="6"/>
      <c r="E69" s="6"/>
      <c r="F69" s="6"/>
      <c r="G69" s="6"/>
      <c r="H69" s="6"/>
      <c r="R69" s="277"/>
      <c r="S69" s="277"/>
      <c r="T69" s="277"/>
      <c r="U69" s="277"/>
      <c r="V69" s="277"/>
      <c r="W69" s="277"/>
      <c r="X69" s="277"/>
      <c r="Y69" s="277"/>
      <c r="Z69" s="277"/>
      <c r="AA69" s="277"/>
      <c r="AB69" s="277"/>
      <c r="AC69" s="277"/>
      <c r="AD69" s="277"/>
      <c r="AE69" s="277"/>
      <c r="AF69" s="277"/>
      <c r="AG69" s="277"/>
    </row>
    <row r="70" spans="1:33" ht="13.95" customHeight="1">
      <c r="A70" s="1093" t="s">
        <v>1007</v>
      </c>
      <c r="B70" s="1093" t="s">
        <v>1008</v>
      </c>
      <c r="C70" s="1086" t="s">
        <v>1009</v>
      </c>
      <c r="D70" s="6"/>
      <c r="E70" s="6"/>
      <c r="F70" s="6"/>
      <c r="G70" s="6"/>
      <c r="H70" s="6"/>
      <c r="R70" s="277"/>
      <c r="S70" s="277"/>
      <c r="T70" s="277"/>
      <c r="U70" s="277"/>
      <c r="V70" s="277"/>
      <c r="W70" s="277"/>
      <c r="X70" s="277"/>
      <c r="Y70" s="277"/>
      <c r="Z70" s="277"/>
      <c r="AA70" s="277"/>
      <c r="AB70" s="277"/>
      <c r="AC70" s="277"/>
      <c r="AD70" s="277"/>
      <c r="AE70" s="277"/>
      <c r="AF70" s="277"/>
      <c r="AG70" s="277"/>
    </row>
    <row r="71" spans="1:33" ht="13.95" customHeight="1" thickBot="1">
      <c r="A71" s="1096" t="s">
        <v>1010</v>
      </c>
      <c r="B71" s="1096" t="s">
        <v>850</v>
      </c>
      <c r="C71" s="1085" t="s">
        <v>1011</v>
      </c>
      <c r="D71" s="6"/>
      <c r="E71" s="6"/>
      <c r="F71" s="6"/>
      <c r="G71" s="6"/>
      <c r="H71" s="2094"/>
      <c r="I71" s="2094"/>
      <c r="R71" s="277"/>
      <c r="S71" s="277"/>
      <c r="T71" s="277"/>
      <c r="U71" s="277"/>
      <c r="V71" s="277"/>
      <c r="W71" s="277"/>
      <c r="X71" s="277"/>
      <c r="Y71" s="277"/>
      <c r="Z71" s="277"/>
      <c r="AA71" s="277"/>
      <c r="AB71" s="277"/>
      <c r="AC71" s="277"/>
      <c r="AD71" s="277"/>
      <c r="AE71" s="277"/>
      <c r="AF71" s="277"/>
      <c r="AG71" s="277"/>
    </row>
    <row r="72" spans="1:33" ht="5.25" customHeight="1" thickBot="1">
      <c r="A72" s="6"/>
      <c r="B72" s="869"/>
      <c r="C72" s="6"/>
      <c r="D72" s="6"/>
      <c r="E72" s="6"/>
      <c r="H72" s="6"/>
      <c r="I72" s="720"/>
      <c r="J72" s="720"/>
      <c r="K72" s="720"/>
      <c r="L72" s="720"/>
      <c r="M72" s="720"/>
      <c r="N72" s="720"/>
      <c r="R72" s="277"/>
      <c r="S72" s="277"/>
      <c r="T72" s="277"/>
      <c r="U72" s="277"/>
      <c r="V72" s="277"/>
      <c r="W72" s="277"/>
      <c r="X72" s="277"/>
      <c r="Y72" s="277"/>
      <c r="Z72" s="277"/>
      <c r="AA72" s="277"/>
      <c r="AB72" s="277"/>
      <c r="AC72" s="277"/>
    </row>
    <row r="73" spans="1:33" ht="15.6" customHeight="1">
      <c r="A73" s="1088" t="s">
        <v>79</v>
      </c>
      <c r="B73" s="869"/>
      <c r="C73" s="6"/>
      <c r="D73" s="6"/>
      <c r="E73" s="6"/>
      <c r="H73" s="6"/>
      <c r="I73" s="720"/>
      <c r="J73" s="720"/>
      <c r="K73" s="720"/>
      <c r="L73" s="720"/>
      <c r="M73" s="720"/>
      <c r="N73" s="720"/>
      <c r="R73" s="277"/>
      <c r="S73" s="277"/>
      <c r="T73" s="277"/>
      <c r="U73" s="277"/>
      <c r="V73" s="277"/>
      <c r="W73" s="277"/>
      <c r="X73" s="277"/>
      <c r="Y73" s="277"/>
      <c r="Z73" s="277"/>
      <c r="AA73" s="277"/>
      <c r="AB73" s="277"/>
      <c r="AC73" s="277"/>
    </row>
    <row r="74" spans="1:33" ht="15.6" customHeight="1">
      <c r="A74" s="1093" t="s">
        <v>1012</v>
      </c>
      <c r="B74" s="869"/>
      <c r="C74" s="6"/>
      <c r="D74" s="6"/>
      <c r="E74" s="6"/>
      <c r="H74" s="6"/>
      <c r="I74" s="720"/>
      <c r="J74" s="720"/>
      <c r="K74" s="720"/>
      <c r="L74" s="720"/>
      <c r="M74" s="720"/>
      <c r="N74" s="720"/>
      <c r="R74" s="277"/>
      <c r="S74" s="277"/>
      <c r="T74" s="277"/>
      <c r="U74" s="277"/>
      <c r="V74" s="277"/>
      <c r="W74" s="277"/>
      <c r="X74" s="277"/>
      <c r="Y74" s="277"/>
      <c r="Z74" s="277"/>
      <c r="AA74" s="277"/>
      <c r="AB74" s="277"/>
      <c r="AC74" s="277"/>
    </row>
    <row r="75" spans="1:33" ht="15" thickBot="1">
      <c r="A75" s="1096" t="s">
        <v>1013</v>
      </c>
      <c r="B75" s="6"/>
      <c r="C75" s="6"/>
      <c r="D75" s="6"/>
      <c r="E75" s="6"/>
      <c r="F75" s="720"/>
      <c r="H75" s="6"/>
      <c r="I75" s="720"/>
      <c r="J75" s="720"/>
      <c r="K75" s="720"/>
      <c r="L75" s="720"/>
      <c r="M75" s="720"/>
      <c r="N75" s="720"/>
      <c r="R75" s="277"/>
      <c r="S75" s="277"/>
      <c r="T75" s="277"/>
      <c r="U75" s="277"/>
      <c r="V75" s="277"/>
      <c r="W75" s="277"/>
      <c r="X75" s="277"/>
      <c r="Y75" s="277"/>
      <c r="Z75" s="277"/>
      <c r="AA75" s="277"/>
      <c r="AB75" s="277"/>
      <c r="AC75" s="277"/>
    </row>
    <row r="76" spans="1:33">
      <c r="A76" s="6"/>
      <c r="B76" s="6"/>
      <c r="C76" s="6"/>
      <c r="D76" s="6"/>
      <c r="E76" s="6"/>
      <c r="H76" s="6"/>
      <c r="O76" s="277"/>
      <c r="P76" s="277"/>
      <c r="Q76" s="277"/>
      <c r="R76" s="277"/>
      <c r="S76" s="277"/>
      <c r="T76" s="277"/>
      <c r="U76" s="277"/>
      <c r="V76" s="277"/>
      <c r="W76" s="277"/>
      <c r="X76" s="277"/>
      <c r="Y76" s="277"/>
      <c r="Z76" s="277"/>
      <c r="AA76" s="277"/>
      <c r="AB76" s="277"/>
      <c r="AC76" s="277"/>
    </row>
    <row r="77" spans="1:33" ht="14.4" customHeight="1">
      <c r="A77" s="2151" t="s">
        <v>1014</v>
      </c>
      <c r="B77" s="2151"/>
      <c r="C77" s="2151"/>
      <c r="D77" s="1125"/>
      <c r="E77" s="1125"/>
      <c r="H77" s="6"/>
      <c r="R77" s="277"/>
      <c r="S77" s="277"/>
      <c r="T77" s="277"/>
      <c r="U77" s="277"/>
      <c r="V77" s="277"/>
      <c r="W77" s="277"/>
      <c r="X77" s="277"/>
      <c r="Y77" s="277"/>
      <c r="Z77" s="277"/>
      <c r="AA77" s="277"/>
      <c r="AB77" s="277"/>
      <c r="AC77" s="277"/>
      <c r="AD77" s="277"/>
      <c r="AE77" s="277"/>
      <c r="AF77" s="277"/>
      <c r="AG77" s="277"/>
    </row>
    <row r="78" spans="1:33" ht="14.4" customHeight="1">
      <c r="A78" s="2151"/>
      <c r="B78" s="2151"/>
      <c r="C78" s="2151"/>
      <c r="D78" s="1125"/>
      <c r="E78" s="1125"/>
      <c r="H78" s="6"/>
      <c r="R78" s="277"/>
      <c r="S78" s="277"/>
      <c r="T78" s="277"/>
      <c r="U78" s="277"/>
      <c r="V78" s="277"/>
      <c r="W78" s="277"/>
      <c r="X78" s="277"/>
      <c r="Y78" s="277"/>
      <c r="Z78" s="277"/>
      <c r="AA78" s="277"/>
      <c r="AB78" s="277"/>
      <c r="AC78" s="277"/>
      <c r="AD78" s="277"/>
      <c r="AE78" s="277"/>
      <c r="AF78" s="277"/>
      <c r="AG78" s="277"/>
    </row>
    <row r="79" spans="1:33" ht="15" customHeight="1" thickBot="1">
      <c r="A79" s="2152"/>
      <c r="B79" s="2152"/>
      <c r="C79" s="2152"/>
      <c r="D79" s="1126"/>
      <c r="E79" s="1126"/>
      <c r="F79" s="6"/>
      <c r="G79" s="720"/>
      <c r="H79" s="6"/>
      <c r="R79" s="277"/>
      <c r="S79" s="277"/>
      <c r="T79" s="277"/>
      <c r="U79" s="277"/>
      <c r="V79" s="277"/>
      <c r="W79" s="277"/>
      <c r="X79" s="277"/>
      <c r="Y79" s="277"/>
      <c r="Z79" s="277"/>
      <c r="AA79" s="277"/>
      <c r="AB79" s="277"/>
      <c r="AC79" s="277"/>
      <c r="AD79" s="277"/>
      <c r="AE79" s="277"/>
      <c r="AF79" s="277"/>
      <c r="AG79" s="277"/>
    </row>
    <row r="80" spans="1:33" ht="15" customHeight="1" thickBot="1">
      <c r="A80" s="6"/>
      <c r="B80" s="6"/>
      <c r="C80" s="6"/>
      <c r="D80" s="6"/>
      <c r="E80" s="6"/>
      <c r="H80" s="6"/>
      <c r="R80" s="277"/>
      <c r="S80" s="277"/>
      <c r="T80" s="277"/>
      <c r="U80" s="277"/>
      <c r="V80" s="277"/>
      <c r="W80" s="277"/>
      <c r="X80" s="277"/>
      <c r="Y80" s="277"/>
      <c r="Z80" s="277"/>
      <c r="AA80" s="277"/>
      <c r="AB80" s="277"/>
      <c r="AC80" s="277"/>
      <c r="AD80" s="277"/>
      <c r="AE80" s="277"/>
      <c r="AF80" s="277"/>
      <c r="AG80" s="277"/>
    </row>
    <row r="81" spans="1:33" ht="14.4" customHeight="1">
      <c r="A81" s="1105" t="s">
        <v>222</v>
      </c>
      <c r="B81" s="1106"/>
      <c r="C81" s="1105" t="s">
        <v>164</v>
      </c>
      <c r="D81" s="1106"/>
      <c r="H81" s="6"/>
      <c r="M81" s="277"/>
      <c r="N81" s="277"/>
      <c r="R81" s="277"/>
      <c r="S81" s="277"/>
      <c r="T81" s="277"/>
      <c r="U81" s="277"/>
      <c r="V81" s="277"/>
      <c r="W81" s="277"/>
      <c r="X81" s="277"/>
      <c r="Y81" s="277"/>
      <c r="Z81" s="277"/>
      <c r="AA81" s="277"/>
      <c r="AB81" s="277"/>
      <c r="AC81" s="277"/>
      <c r="AD81" s="277"/>
      <c r="AE81" s="277"/>
      <c r="AF81" s="277"/>
      <c r="AG81" s="277"/>
    </row>
    <row r="82" spans="1:33">
      <c r="A82" s="1107" t="s">
        <v>114</v>
      </c>
      <c r="B82" s="1106"/>
      <c r="C82" s="1107" t="s">
        <v>114</v>
      </c>
      <c r="D82" s="1106"/>
      <c r="H82" s="6"/>
      <c r="R82" s="277"/>
      <c r="S82" s="277"/>
      <c r="T82" s="277"/>
      <c r="U82" s="277"/>
      <c r="V82" s="277"/>
      <c r="W82" s="277"/>
      <c r="X82" s="277"/>
      <c r="Y82" s="277"/>
      <c r="Z82" s="277"/>
      <c r="AA82" s="277"/>
      <c r="AB82" s="277"/>
      <c r="AC82" s="277"/>
      <c r="AD82" s="277"/>
      <c r="AE82" s="277"/>
      <c r="AF82" s="277"/>
      <c r="AG82" s="277"/>
    </row>
    <row r="83" spans="1:33" ht="15" thickBot="1">
      <c r="A83" s="1108" t="s">
        <v>1015</v>
      </c>
      <c r="B83" s="1109"/>
      <c r="C83" s="1108" t="s">
        <v>114</v>
      </c>
      <c r="D83" s="1109"/>
    </row>
    <row r="84" spans="1:33" ht="15" thickBot="1">
      <c r="A84" s="1109"/>
      <c r="B84" s="1109"/>
      <c r="C84" s="1109"/>
      <c r="D84" s="1109"/>
      <c r="E84" s="1109"/>
    </row>
    <row r="85" spans="1:33">
      <c r="A85" s="1105" t="s">
        <v>504</v>
      </c>
      <c r="B85" s="1109"/>
      <c r="C85" s="1105" t="s">
        <v>300</v>
      </c>
      <c r="D85" s="1109"/>
      <c r="E85" s="1109"/>
    </row>
    <row r="86" spans="1:33">
      <c r="A86" s="1107" t="s">
        <v>114</v>
      </c>
      <c r="B86" s="1109"/>
      <c r="C86" s="1107" t="s">
        <v>114</v>
      </c>
      <c r="D86" s="1109"/>
      <c r="E86" s="1109"/>
    </row>
    <row r="87" spans="1:33" ht="15" thickBot="1">
      <c r="A87" s="1108" t="s">
        <v>114</v>
      </c>
      <c r="B87" s="1109"/>
      <c r="C87" s="1108"/>
      <c r="D87" s="1109"/>
    </row>
    <row r="88" spans="1:33">
      <c r="A88" s="1109"/>
      <c r="B88" s="1109"/>
      <c r="C88" s="1109"/>
      <c r="D88" s="1109"/>
    </row>
    <row r="89" spans="1:33" ht="18">
      <c r="A89" s="1109"/>
      <c r="B89" s="1109"/>
      <c r="C89" s="1109"/>
      <c r="D89" s="1109"/>
      <c r="I89" s="873"/>
      <c r="K89" s="887"/>
      <c r="L89" s="874"/>
    </row>
  </sheetData>
  <mergeCells count="19">
    <mergeCell ref="O58:Q58"/>
    <mergeCell ref="O59:Q60"/>
    <mergeCell ref="Q22:R43"/>
    <mergeCell ref="N1:O1"/>
    <mergeCell ref="A77:C79"/>
    <mergeCell ref="H71:I71"/>
    <mergeCell ref="A1:D1"/>
    <mergeCell ref="G1:H1"/>
    <mergeCell ref="I1:J1"/>
    <mergeCell ref="H23:I43"/>
    <mergeCell ref="H4:I15"/>
    <mergeCell ref="N62:P62"/>
    <mergeCell ref="N55:P57"/>
    <mergeCell ref="N61:Q61"/>
    <mergeCell ref="B44:D44"/>
    <mergeCell ref="E44:G44"/>
    <mergeCell ref="J44:L44"/>
    <mergeCell ref="F62:G62"/>
    <mergeCell ref="Q4:R15"/>
  </mergeCells>
  <hyperlinks>
    <hyperlink ref="N62" r:id="rId1" xr:uid="{746F4023-1D8C-4D09-8269-57D5C17A1EB3}"/>
  </hyperlinks>
  <pageMargins left="0.7" right="0.7" top="0.75" bottom="0.75" header="0.3" footer="0.3"/>
  <pageSetup paperSize="9" scale="30" orientation="landscape" r:id="rId2"/>
  <drawing r:id="rId3"/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0349E-2646-403F-BE77-1F2912BDF89C}">
  <sheetPr>
    <tabColor theme="4" tint="-0.249977111117893"/>
  </sheetPr>
  <dimension ref="A1:IT91"/>
  <sheetViews>
    <sheetView topLeftCell="D9" zoomScale="70" zoomScaleNormal="70" workbookViewId="0">
      <selection activeCell="M31" sqref="M31:M33"/>
    </sheetView>
  </sheetViews>
  <sheetFormatPr baseColWidth="10" defaultColWidth="8.88671875" defaultRowHeight="14.4"/>
  <cols>
    <col min="1" max="1" width="20.109375" customWidth="1"/>
    <col min="2" max="2" width="20.33203125" customWidth="1"/>
    <col min="3" max="3" width="17.33203125" customWidth="1"/>
    <col min="4" max="4" width="24.6640625" customWidth="1"/>
    <col min="5" max="5" width="13.109375" bestFit="1" customWidth="1"/>
    <col min="6" max="6" width="20.33203125" customWidth="1"/>
    <col min="7" max="7" width="17.88671875" customWidth="1"/>
    <col min="8" max="9" width="11.44140625" customWidth="1"/>
    <col min="10" max="10" width="20.109375" customWidth="1"/>
    <col min="11" max="11" width="20.6640625" customWidth="1"/>
    <col min="12" max="12" width="16.44140625" customWidth="1"/>
    <col min="13" max="13" width="15.6640625" customWidth="1"/>
    <col min="14" max="14" width="24.109375" bestFit="1" customWidth="1"/>
    <col min="15" max="15" width="22.6640625" customWidth="1"/>
    <col min="16" max="256" width="11.44140625" customWidth="1"/>
  </cols>
  <sheetData>
    <row r="1" spans="1:33" ht="28.8">
      <c r="A1" s="2110"/>
      <c r="B1" s="2110"/>
      <c r="C1" s="2110"/>
      <c r="D1" s="2110"/>
      <c r="E1" s="829"/>
      <c r="F1" s="6"/>
      <c r="G1" s="2139" t="s">
        <v>948</v>
      </c>
      <c r="H1" s="2139"/>
      <c r="I1" s="2140" t="s">
        <v>1016</v>
      </c>
      <c r="J1" s="2140"/>
      <c r="L1" s="1026"/>
      <c r="M1" s="1027" t="s">
        <v>655</v>
      </c>
      <c r="N1" s="2150">
        <v>41674</v>
      </c>
      <c r="O1" s="2150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7"/>
      <c r="AG1" s="277"/>
    </row>
    <row r="2" spans="1:33" ht="18">
      <c r="A2" s="17"/>
      <c r="B2" s="17"/>
      <c r="C2" s="17"/>
      <c r="D2" s="17"/>
      <c r="E2" s="6"/>
      <c r="F2" s="4"/>
      <c r="G2" s="4"/>
      <c r="H2" s="5"/>
      <c r="L2" s="15"/>
      <c r="M2" s="16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277"/>
      <c r="AE2" s="277"/>
      <c r="AF2" s="277"/>
    </row>
    <row r="3" spans="1:33" s="319" customFormat="1">
      <c r="A3" s="322">
        <v>36</v>
      </c>
      <c r="B3" s="322">
        <v>37</v>
      </c>
      <c r="C3" s="322">
        <f t="shared" ref="C3:I3" si="0">B3+1</f>
        <v>38</v>
      </c>
      <c r="D3" s="322">
        <f t="shared" si="0"/>
        <v>39</v>
      </c>
      <c r="E3" s="322">
        <f t="shared" si="0"/>
        <v>40</v>
      </c>
      <c r="F3" s="322">
        <f t="shared" si="0"/>
        <v>41</v>
      </c>
      <c r="G3" s="322">
        <f t="shared" si="0"/>
        <v>42</v>
      </c>
      <c r="H3" s="322">
        <f t="shared" si="0"/>
        <v>43</v>
      </c>
      <c r="I3" s="322">
        <f t="shared" si="0"/>
        <v>44</v>
      </c>
      <c r="J3" s="322">
        <v>45</v>
      </c>
      <c r="K3" s="322">
        <f t="shared" ref="K3:P3" si="1">J3+1</f>
        <v>46</v>
      </c>
      <c r="L3" s="322">
        <f t="shared" si="1"/>
        <v>47</v>
      </c>
      <c r="M3" s="322">
        <f t="shared" si="1"/>
        <v>48</v>
      </c>
      <c r="N3" s="322">
        <f t="shared" si="1"/>
        <v>49</v>
      </c>
      <c r="O3" s="322">
        <f t="shared" si="1"/>
        <v>50</v>
      </c>
      <c r="P3" s="322">
        <f t="shared" si="1"/>
        <v>51</v>
      </c>
      <c r="Q3" s="320"/>
      <c r="R3" s="320"/>
      <c r="S3" s="320"/>
      <c r="T3" s="320"/>
      <c r="U3" s="320"/>
      <c r="V3" s="320"/>
      <c r="W3" s="320"/>
      <c r="X3" s="320"/>
      <c r="Y3" s="320"/>
      <c r="Z3" s="320"/>
      <c r="AA3" s="320"/>
      <c r="AB3" s="320"/>
      <c r="AC3" s="320"/>
      <c r="AD3" s="320"/>
      <c r="AE3" s="320"/>
      <c r="AF3" s="320"/>
    </row>
    <row r="4" spans="1:33" s="2" customFormat="1" ht="14.25" customHeight="1">
      <c r="A4" s="9" t="s">
        <v>2</v>
      </c>
      <c r="B4" s="9" t="s">
        <v>2</v>
      </c>
      <c r="C4" s="9" t="s">
        <v>2</v>
      </c>
      <c r="D4" s="9" t="s">
        <v>2</v>
      </c>
      <c r="E4" s="9" t="s">
        <v>2</v>
      </c>
      <c r="F4" s="9" t="s">
        <v>2</v>
      </c>
      <c r="G4" s="111" t="s">
        <v>2</v>
      </c>
      <c r="H4" s="2154" t="s">
        <v>950</v>
      </c>
      <c r="I4" s="2155"/>
      <c r="J4" s="703" t="s">
        <v>2</v>
      </c>
      <c r="K4" s="703" t="s">
        <v>2</v>
      </c>
      <c r="L4" s="111" t="s">
        <v>2</v>
      </c>
      <c r="M4" s="111" t="s">
        <v>2</v>
      </c>
      <c r="N4" s="111" t="s">
        <v>2</v>
      </c>
      <c r="O4" s="9" t="s">
        <v>2</v>
      </c>
      <c r="P4" s="111" t="s">
        <v>2</v>
      </c>
      <c r="Q4" s="2170" t="s">
        <v>1017</v>
      </c>
      <c r="R4" s="318"/>
      <c r="S4" s="318"/>
      <c r="T4" s="318"/>
      <c r="U4" s="318"/>
      <c r="V4" s="318"/>
      <c r="W4" s="318"/>
      <c r="X4" s="318"/>
      <c r="Y4" s="318"/>
      <c r="Z4" s="318"/>
      <c r="AA4" s="318"/>
      <c r="AB4" s="318"/>
      <c r="AC4" s="318"/>
      <c r="AD4" s="318"/>
      <c r="AE4" s="318"/>
      <c r="AF4" s="318"/>
    </row>
    <row r="5" spans="1:33" s="3" customFormat="1" ht="15" thickBot="1">
      <c r="A5" s="20">
        <v>41521</v>
      </c>
      <c r="B5" s="472">
        <f t="shared" ref="B5:G5" si="2">A5+7</f>
        <v>41528</v>
      </c>
      <c r="C5" s="20">
        <f t="shared" si="2"/>
        <v>41535</v>
      </c>
      <c r="D5" s="10">
        <f t="shared" si="2"/>
        <v>41542</v>
      </c>
      <c r="E5" s="20">
        <f t="shared" si="2"/>
        <v>41549</v>
      </c>
      <c r="F5" s="10">
        <f t="shared" si="2"/>
        <v>41556</v>
      </c>
      <c r="G5" s="152">
        <f t="shared" si="2"/>
        <v>41563</v>
      </c>
      <c r="H5" s="2156"/>
      <c r="I5" s="2157"/>
      <c r="J5" s="935">
        <v>41584</v>
      </c>
      <c r="K5" s="852">
        <f t="shared" ref="K5:P5" si="3">J5+7</f>
        <v>41591</v>
      </c>
      <c r="L5" s="852">
        <f t="shared" si="3"/>
        <v>41598</v>
      </c>
      <c r="M5" s="660">
        <f t="shared" si="3"/>
        <v>41605</v>
      </c>
      <c r="N5" s="660">
        <f t="shared" si="3"/>
        <v>41612</v>
      </c>
      <c r="O5" s="852">
        <f t="shared" si="3"/>
        <v>41619</v>
      </c>
      <c r="P5" s="852">
        <f t="shared" si="3"/>
        <v>41626</v>
      </c>
      <c r="Q5" s="2171"/>
      <c r="R5" s="291"/>
      <c r="S5" s="291"/>
      <c r="T5" s="291"/>
      <c r="U5" s="291"/>
      <c r="V5" s="291"/>
      <c r="W5" s="291"/>
      <c r="X5" s="291"/>
      <c r="Y5" s="291"/>
      <c r="Z5" s="291"/>
      <c r="AA5" s="291"/>
      <c r="AB5" s="291"/>
      <c r="AC5" s="291"/>
      <c r="AD5" s="291"/>
      <c r="AE5" s="291"/>
      <c r="AF5" s="291"/>
    </row>
    <row r="6" spans="1:33" s="356" customFormat="1" ht="18.600000000000001" customHeight="1" thickTop="1" thickBot="1">
      <c r="A6" s="499"/>
      <c r="B6" s="730" t="s">
        <v>678</v>
      </c>
      <c r="C6" s="871"/>
      <c r="D6" s="912"/>
      <c r="E6" s="901" t="s">
        <v>952</v>
      </c>
      <c r="F6" s="890" t="s">
        <v>470</v>
      </c>
      <c r="G6" s="932" t="s">
        <v>951</v>
      </c>
      <c r="H6" s="2156"/>
      <c r="I6" s="2158"/>
      <c r="J6" s="936" t="s">
        <v>658</v>
      </c>
      <c r="K6" s="913"/>
      <c r="L6" s="942" t="s">
        <v>54</v>
      </c>
      <c r="M6" s="800" t="s">
        <v>1018</v>
      </c>
      <c r="N6" s="954" t="s">
        <v>54</v>
      </c>
      <c r="O6" s="945" t="s">
        <v>1019</v>
      </c>
      <c r="P6" s="1007" t="s">
        <v>1020</v>
      </c>
      <c r="Q6" s="2172"/>
      <c r="R6" s="913"/>
      <c r="S6" s="913"/>
      <c r="T6" s="913"/>
      <c r="U6" s="913"/>
      <c r="V6" s="913"/>
      <c r="W6" s="913"/>
      <c r="X6" s="913"/>
      <c r="Y6" s="913"/>
      <c r="Z6" s="913"/>
      <c r="AA6" s="913"/>
      <c r="AB6" s="913"/>
      <c r="AC6" s="913"/>
      <c r="AD6" s="913"/>
      <c r="AE6" s="913"/>
      <c r="AF6" s="913"/>
    </row>
    <row r="7" spans="1:33" s="915" customFormat="1" ht="19.95" customHeight="1" thickTop="1" thickBot="1">
      <c r="A7" s="301"/>
      <c r="B7" s="731" t="s">
        <v>679</v>
      </c>
      <c r="C7" s="871"/>
      <c r="D7" s="897"/>
      <c r="E7" s="902" t="s">
        <v>954</v>
      </c>
      <c r="F7" s="891" t="s">
        <v>536</v>
      </c>
      <c r="G7" s="906" t="s">
        <v>973</v>
      </c>
      <c r="H7" s="2158"/>
      <c r="I7" s="2158"/>
      <c r="J7" s="937" t="s">
        <v>17</v>
      </c>
      <c r="K7" s="914"/>
      <c r="L7" s="943" t="s">
        <v>1021</v>
      </c>
      <c r="M7" s="949" t="s">
        <v>17</v>
      </c>
      <c r="N7" s="1006" t="s">
        <v>957</v>
      </c>
      <c r="O7" s="955" t="s">
        <v>1022</v>
      </c>
      <c r="P7" s="899" t="s">
        <v>1023</v>
      </c>
      <c r="Q7" s="2172"/>
      <c r="R7" s="914"/>
      <c r="S7" s="914"/>
      <c r="T7" s="914"/>
      <c r="U7" s="914"/>
      <c r="V7" s="914"/>
      <c r="W7" s="914"/>
      <c r="X7" s="914"/>
      <c r="Y7" s="914"/>
      <c r="Z7" s="914"/>
      <c r="AA7" s="914"/>
      <c r="AB7" s="914"/>
      <c r="AC7" s="914"/>
      <c r="AD7" s="914"/>
      <c r="AE7" s="914"/>
      <c r="AF7" s="914"/>
    </row>
    <row r="8" spans="1:33" s="915" customFormat="1" ht="19.95" customHeight="1" thickTop="1" thickBot="1">
      <c r="A8" s="301"/>
      <c r="B8" s="731"/>
      <c r="C8" s="871"/>
      <c r="D8" s="897"/>
      <c r="E8" s="903" t="s">
        <v>115</v>
      </c>
      <c r="F8" s="929"/>
      <c r="G8" s="910" t="s">
        <v>956</v>
      </c>
      <c r="H8" s="2158"/>
      <c r="I8" s="2158"/>
      <c r="J8" s="937" t="s">
        <v>25</v>
      </c>
      <c r="K8" s="914"/>
      <c r="L8" s="944" t="s">
        <v>959</v>
      </c>
      <c r="M8" s="949"/>
      <c r="N8" s="945" t="s">
        <v>1024</v>
      </c>
      <c r="O8" s="1005" t="s">
        <v>973</v>
      </c>
      <c r="P8" s="900" t="s">
        <v>24</v>
      </c>
      <c r="Q8" s="2172"/>
      <c r="R8" s="914"/>
      <c r="S8" s="914"/>
      <c r="T8" s="914"/>
      <c r="U8" s="914"/>
      <c r="V8" s="914"/>
      <c r="W8" s="914"/>
      <c r="X8" s="914"/>
      <c r="Y8" s="914"/>
      <c r="Z8" s="914"/>
      <c r="AA8" s="914"/>
      <c r="AB8" s="914"/>
      <c r="AC8" s="914"/>
      <c r="AD8" s="914"/>
      <c r="AE8" s="914"/>
      <c r="AF8" s="914"/>
    </row>
    <row r="9" spans="1:33" s="356" customFormat="1" ht="17.399999999999999" customHeight="1" thickTop="1" thickBot="1">
      <c r="A9" s="916"/>
      <c r="B9" s="620"/>
      <c r="C9" s="872" t="s">
        <v>657</v>
      </c>
      <c r="D9" s="898" t="s">
        <v>269</v>
      </c>
      <c r="E9" s="888" t="s">
        <v>1025</v>
      </c>
      <c r="F9" s="930" t="s">
        <v>25</v>
      </c>
      <c r="G9" s="1003" t="s">
        <v>1026</v>
      </c>
      <c r="H9" s="2158"/>
      <c r="I9" s="2158"/>
      <c r="J9" s="938"/>
      <c r="L9" s="945" t="s">
        <v>1027</v>
      </c>
      <c r="M9" s="1004" t="s">
        <v>25</v>
      </c>
      <c r="N9" s="947" t="s">
        <v>100</v>
      </c>
      <c r="O9" s="1010" t="s">
        <v>1028</v>
      </c>
      <c r="P9" s="958" t="s">
        <v>552</v>
      </c>
      <c r="Q9" s="2172"/>
      <c r="R9" s="913"/>
      <c r="S9" s="913"/>
      <c r="T9" s="913"/>
      <c r="U9" s="913"/>
      <c r="V9" s="913"/>
      <c r="W9" s="913"/>
      <c r="X9" s="913"/>
      <c r="Y9" s="913"/>
      <c r="Z9" s="913"/>
      <c r="AA9" s="913"/>
      <c r="AB9" s="913"/>
      <c r="AC9" s="913"/>
      <c r="AD9" s="913"/>
      <c r="AE9" s="913"/>
      <c r="AF9" s="913"/>
    </row>
    <row r="10" spans="1:33" s="356" customFormat="1" ht="19.5" customHeight="1" thickTop="1" thickBot="1">
      <c r="A10" s="917"/>
      <c r="B10" s="918"/>
      <c r="C10" s="872" t="s">
        <v>659</v>
      </c>
      <c r="D10" s="897" t="s">
        <v>661</v>
      </c>
      <c r="E10" s="889" t="s">
        <v>1029</v>
      </c>
      <c r="F10" s="891" t="s">
        <v>1030</v>
      </c>
      <c r="G10" s="931" t="s">
        <v>547</v>
      </c>
      <c r="H10" s="2158"/>
      <c r="I10" s="2158"/>
      <c r="J10" s="917"/>
      <c r="K10" s="301"/>
      <c r="L10" s="946" t="s">
        <v>1031</v>
      </c>
      <c r="M10" s="1011" t="s">
        <v>552</v>
      </c>
      <c r="N10" s="1007" t="s">
        <v>1032</v>
      </c>
      <c r="O10" s="1012" t="s">
        <v>127</v>
      </c>
      <c r="P10" s="1013" t="s">
        <v>613</v>
      </c>
      <c r="Q10" s="2172"/>
      <c r="R10" s="913"/>
      <c r="S10" s="913"/>
      <c r="T10" s="913"/>
      <c r="U10" s="913"/>
      <c r="V10" s="913"/>
      <c r="W10" s="913"/>
      <c r="X10" s="913"/>
      <c r="Y10" s="913"/>
      <c r="Z10" s="913"/>
      <c r="AA10" s="913"/>
      <c r="AB10" s="913"/>
      <c r="AC10" s="913"/>
      <c r="AD10" s="913"/>
      <c r="AE10" s="913"/>
      <c r="AF10" s="913"/>
    </row>
    <row r="11" spans="1:33" s="356" customFormat="1" ht="19.2" thickTop="1" thickBot="1">
      <c r="A11" s="917"/>
      <c r="B11" s="918"/>
      <c r="C11" s="872" t="s">
        <v>660</v>
      </c>
      <c r="D11" s="905"/>
      <c r="E11" s="906" t="s">
        <v>1033</v>
      </c>
      <c r="F11" s="919" t="s">
        <v>282</v>
      </c>
      <c r="G11" s="907" t="s">
        <v>956</v>
      </c>
      <c r="H11" s="2156"/>
      <c r="I11" s="2158"/>
      <c r="J11" s="917"/>
      <c r="K11" s="301"/>
      <c r="L11" s="947" t="s">
        <v>363</v>
      </c>
      <c r="M11" s="1014" t="s">
        <v>553</v>
      </c>
      <c r="N11" s="1015" t="s">
        <v>296</v>
      </c>
      <c r="O11" s="1016" t="s">
        <v>771</v>
      </c>
      <c r="P11" s="1017" t="s">
        <v>706</v>
      </c>
      <c r="Q11" s="2172"/>
      <c r="R11" s="913"/>
      <c r="S11" s="913"/>
      <c r="T11" s="913"/>
      <c r="U11" s="913"/>
      <c r="V11" s="913"/>
      <c r="W11" s="913"/>
      <c r="X11" s="913"/>
      <c r="Y11" s="913"/>
      <c r="Z11" s="913"/>
      <c r="AA11" s="913"/>
      <c r="AB11" s="913"/>
      <c r="AC11" s="913"/>
      <c r="AD11" s="913"/>
      <c r="AE11" s="913"/>
      <c r="AF11" s="913"/>
    </row>
    <row r="12" spans="1:33" s="356" customFormat="1" ht="15.6" thickTop="1" thickBot="1">
      <c r="A12" s="917"/>
      <c r="B12" s="918"/>
      <c r="C12" s="895" t="s">
        <v>300</v>
      </c>
      <c r="D12" s="922"/>
      <c r="E12" s="908" t="s">
        <v>963</v>
      </c>
      <c r="F12" s="906" t="s">
        <v>961</v>
      </c>
      <c r="G12" s="940" t="s">
        <v>1034</v>
      </c>
      <c r="H12" s="2158"/>
      <c r="I12" s="2158"/>
      <c r="J12" s="923"/>
      <c r="K12" s="301"/>
      <c r="L12" s="933" t="s">
        <v>973</v>
      </c>
      <c r="M12" s="1018" t="s">
        <v>293</v>
      </c>
      <c r="N12" s="1019" t="s">
        <v>480</v>
      </c>
      <c r="O12" s="1020"/>
      <c r="P12" s="945" t="s">
        <v>1035</v>
      </c>
      <c r="Q12" s="2172"/>
      <c r="R12" s="913"/>
      <c r="S12" s="913"/>
      <c r="T12" s="913"/>
      <c r="U12" s="913"/>
      <c r="V12" s="913"/>
      <c r="W12" s="913"/>
      <c r="X12" s="913"/>
      <c r="Y12" s="913"/>
      <c r="Z12" s="913"/>
      <c r="AA12" s="913"/>
      <c r="AB12" s="913"/>
      <c r="AC12" s="913"/>
      <c r="AD12" s="913"/>
      <c r="AE12" s="913"/>
      <c r="AF12" s="913"/>
    </row>
    <row r="13" spans="1:33" s="356" customFormat="1" ht="14.25" customHeight="1" thickTop="1" thickBot="1">
      <c r="A13" s="917"/>
      <c r="B13" s="918"/>
      <c r="C13" s="896" t="s">
        <v>1036</v>
      </c>
      <c r="D13" s="909" t="s">
        <v>557</v>
      </c>
      <c r="E13" s="910" t="s">
        <v>284</v>
      </c>
      <c r="F13" s="908" t="s">
        <v>963</v>
      </c>
      <c r="G13" s="939" t="s">
        <v>1037</v>
      </c>
      <c r="H13" s="2158"/>
      <c r="I13" s="2158"/>
      <c r="J13" s="917"/>
      <c r="K13" s="294"/>
      <c r="L13" s="934" t="s">
        <v>425</v>
      </c>
      <c r="M13" s="678"/>
      <c r="N13" s="1021" t="s">
        <v>284</v>
      </c>
      <c r="O13" s="957"/>
      <c r="P13" s="946" t="s">
        <v>1038</v>
      </c>
      <c r="Q13" s="2172"/>
      <c r="R13" s="913"/>
      <c r="S13" s="913"/>
      <c r="T13" s="913"/>
      <c r="U13" s="913"/>
      <c r="V13" s="913"/>
      <c r="W13" s="913"/>
      <c r="X13" s="913"/>
      <c r="Y13" s="913"/>
      <c r="Z13" s="913"/>
      <c r="AA13" s="913"/>
      <c r="AB13" s="913"/>
      <c r="AC13" s="913"/>
      <c r="AD13" s="913"/>
      <c r="AE13" s="913"/>
      <c r="AF13" s="913"/>
    </row>
    <row r="14" spans="1:33" s="356" customFormat="1" ht="14.25" customHeight="1" thickTop="1" thickBot="1">
      <c r="A14" s="917"/>
      <c r="B14" s="918"/>
      <c r="C14" s="911" t="s">
        <v>1039</v>
      </c>
      <c r="D14" s="922" t="s">
        <v>663</v>
      </c>
      <c r="E14" s="885"/>
      <c r="F14" s="910" t="s">
        <v>115</v>
      </c>
      <c r="G14" s="941" t="s">
        <v>1040</v>
      </c>
      <c r="H14" s="2158"/>
      <c r="I14" s="2158"/>
      <c r="J14" s="917"/>
      <c r="K14" s="917"/>
      <c r="L14" s="948" t="s">
        <v>1041</v>
      </c>
      <c r="M14" s="294"/>
      <c r="N14" s="1022" t="s">
        <v>41</v>
      </c>
      <c r="O14" s="811"/>
      <c r="P14" s="947" t="s">
        <v>363</v>
      </c>
      <c r="Q14" s="2172"/>
      <c r="R14" s="913"/>
      <c r="S14" s="913"/>
      <c r="T14" s="913"/>
      <c r="U14" s="913"/>
      <c r="V14" s="913"/>
      <c r="W14" s="913"/>
      <c r="X14" s="913"/>
      <c r="Y14" s="913"/>
      <c r="Z14" s="913"/>
      <c r="AA14" s="913"/>
      <c r="AB14" s="913"/>
      <c r="AC14" s="913"/>
      <c r="AD14" s="913"/>
      <c r="AE14" s="913"/>
      <c r="AF14" s="913"/>
    </row>
    <row r="15" spans="1:33" s="356" customFormat="1" ht="14.25" customHeight="1" thickTop="1" thickBot="1">
      <c r="A15" s="924"/>
      <c r="B15" s="925"/>
      <c r="C15" s="894"/>
      <c r="D15" s="926" t="s">
        <v>1042</v>
      </c>
      <c r="E15" s="438"/>
      <c r="F15" s="870"/>
      <c r="G15" s="928"/>
      <c r="H15" s="2159"/>
      <c r="I15" s="2159"/>
      <c r="J15" s="924"/>
      <c r="K15" s="924"/>
      <c r="L15" s="1001" t="s">
        <v>553</v>
      </c>
      <c r="M15" s="924"/>
      <c r="N15" s="956" t="s">
        <v>613</v>
      </c>
      <c r="O15" s="927"/>
      <c r="P15" s="927"/>
      <c r="Q15" s="2173"/>
      <c r="R15" s="913"/>
      <c r="S15" s="913"/>
      <c r="T15" s="913"/>
      <c r="U15" s="913"/>
      <c r="V15" s="913"/>
      <c r="W15" s="913"/>
      <c r="X15" s="913"/>
      <c r="Y15" s="913"/>
      <c r="Z15" s="913"/>
      <c r="AA15" s="913"/>
      <c r="AB15" s="913"/>
      <c r="AC15" s="913"/>
      <c r="AD15" s="913"/>
      <c r="AE15" s="913"/>
      <c r="AF15" s="913"/>
    </row>
    <row r="16" spans="1:33" ht="13.5" customHeight="1" thickTop="1">
      <c r="A16" s="6"/>
      <c r="B16" s="6"/>
      <c r="C16" s="6"/>
      <c r="D16" s="6"/>
      <c r="E16" s="6"/>
      <c r="F16" s="6"/>
      <c r="G16" s="6"/>
      <c r="H16" s="6"/>
      <c r="I16" s="277"/>
      <c r="J16" s="277"/>
      <c r="K16" s="854" t="s">
        <v>1043</v>
      </c>
      <c r="L16" s="277"/>
      <c r="M16" s="277"/>
      <c r="O16" s="860" t="s">
        <v>1044</v>
      </c>
      <c r="P16" s="298"/>
      <c r="Q16" s="277"/>
      <c r="R16" s="277"/>
      <c r="S16" s="277"/>
      <c r="T16" s="277"/>
      <c r="U16" s="277"/>
      <c r="V16" s="277"/>
      <c r="W16" s="277"/>
      <c r="X16" s="277"/>
      <c r="Y16" s="277"/>
      <c r="Z16" s="277"/>
      <c r="AA16" s="277"/>
      <c r="AB16" s="277"/>
      <c r="AC16" s="277"/>
      <c r="AD16" s="277"/>
      <c r="AE16" s="277"/>
      <c r="AF16" s="277"/>
      <c r="AG16" s="277"/>
    </row>
    <row r="17" spans="1:33" ht="13.5" customHeight="1">
      <c r="A17" s="274"/>
      <c r="B17" s="36"/>
      <c r="C17" s="8"/>
      <c r="D17" s="8"/>
      <c r="E17" s="8"/>
      <c r="F17" s="105"/>
      <c r="G17" s="6"/>
      <c r="H17" s="6"/>
      <c r="I17" s="277"/>
      <c r="J17" s="277"/>
      <c r="K17" s="297"/>
      <c r="L17" s="277"/>
      <c r="M17" s="277"/>
      <c r="O17" s="856">
        <v>41622</v>
      </c>
      <c r="P17" s="291"/>
      <c r="Q17" s="277"/>
      <c r="R17" s="277"/>
      <c r="S17" s="277"/>
      <c r="T17" s="277"/>
      <c r="U17" s="277"/>
      <c r="V17" s="277"/>
      <c r="W17" s="277"/>
      <c r="X17" s="277"/>
      <c r="Y17" s="277"/>
      <c r="Z17" s="277"/>
      <c r="AA17" s="277"/>
      <c r="AB17" s="277"/>
      <c r="AC17" s="277"/>
      <c r="AD17" s="277"/>
      <c r="AE17" s="277"/>
      <c r="AF17" s="277"/>
      <c r="AG17" s="277"/>
    </row>
    <row r="18" spans="1:33" ht="13.5" customHeight="1">
      <c r="A18" s="274"/>
      <c r="B18" s="36"/>
      <c r="C18" s="8"/>
      <c r="D18" s="8"/>
      <c r="E18" s="8"/>
      <c r="F18" s="8"/>
      <c r="G18" s="6"/>
      <c r="H18" s="6"/>
      <c r="I18" s="277"/>
      <c r="J18" s="277"/>
      <c r="K18" s="296"/>
      <c r="L18" s="277"/>
      <c r="M18" s="272"/>
      <c r="O18" s="857" t="s">
        <v>1045</v>
      </c>
      <c r="P18" s="477"/>
      <c r="Q18" s="277"/>
      <c r="R18" s="277"/>
      <c r="S18" s="277"/>
      <c r="T18" s="277"/>
      <c r="U18" s="277"/>
      <c r="V18" s="277"/>
      <c r="W18" s="277"/>
      <c r="X18" s="277"/>
      <c r="Y18" s="277"/>
      <c r="Z18" s="277"/>
      <c r="AA18" s="277"/>
      <c r="AB18" s="277"/>
      <c r="AC18" s="277"/>
      <c r="AD18" s="277"/>
      <c r="AE18" s="277"/>
      <c r="AF18" s="277"/>
      <c r="AG18" s="277"/>
    </row>
    <row r="19" spans="1:33" s="37" customFormat="1">
      <c r="A19" s="8"/>
      <c r="B19" s="36"/>
      <c r="C19" s="36"/>
      <c r="D19" s="36"/>
      <c r="E19" s="36"/>
      <c r="F19" s="36"/>
      <c r="G19" s="36"/>
      <c r="H19" s="36"/>
      <c r="R19" s="277"/>
      <c r="S19" s="277"/>
      <c r="T19" s="277"/>
      <c r="U19" s="277"/>
      <c r="V19" s="277"/>
      <c r="W19" s="277"/>
      <c r="X19" s="277"/>
      <c r="Y19" s="277"/>
      <c r="Z19" s="277"/>
      <c r="AA19" s="277"/>
      <c r="AB19" s="277"/>
      <c r="AC19" s="277"/>
      <c r="AD19" s="277"/>
      <c r="AE19" s="277"/>
      <c r="AF19" s="277"/>
      <c r="AG19" s="277"/>
    </row>
    <row r="20" spans="1:33" ht="9" customHeight="1">
      <c r="A20" s="35"/>
      <c r="B20" s="35"/>
      <c r="C20" s="35"/>
      <c r="D20" s="35"/>
      <c r="E20" s="35"/>
      <c r="F20" s="35"/>
      <c r="G20" s="35"/>
      <c r="H20" s="35"/>
      <c r="I20" s="34"/>
      <c r="J20" s="34"/>
      <c r="K20" s="34"/>
      <c r="L20" s="34"/>
      <c r="M20" s="34"/>
      <c r="N20" s="34"/>
      <c r="O20" s="34"/>
      <c r="P20" s="34"/>
      <c r="Q20" s="34"/>
      <c r="R20" s="277"/>
      <c r="S20" s="277"/>
      <c r="T20" s="277"/>
      <c r="U20" s="277"/>
      <c r="V20" s="277"/>
      <c r="W20" s="277"/>
      <c r="X20" s="277"/>
      <c r="Y20" s="277"/>
      <c r="Z20" s="277"/>
      <c r="AA20" s="277"/>
      <c r="AB20" s="277"/>
      <c r="AC20" s="277"/>
      <c r="AD20" s="277"/>
      <c r="AE20" s="277"/>
      <c r="AF20" s="277"/>
      <c r="AG20" s="277"/>
    </row>
    <row r="21" spans="1:33">
      <c r="A21" s="6"/>
      <c r="B21" s="6"/>
      <c r="C21" s="6"/>
      <c r="D21" s="6"/>
      <c r="E21" s="6"/>
      <c r="F21" s="6"/>
      <c r="G21" s="6"/>
      <c r="H21" s="6"/>
      <c r="Q21" s="277"/>
      <c r="R21" s="277"/>
      <c r="S21" s="277"/>
      <c r="T21" s="277"/>
      <c r="U21" s="277"/>
      <c r="V21" s="277"/>
      <c r="W21" s="277"/>
      <c r="X21" s="277"/>
      <c r="Y21" s="277"/>
      <c r="Z21" s="277"/>
      <c r="AA21" s="277"/>
      <c r="AB21" s="277"/>
      <c r="AC21" s="277"/>
      <c r="AD21" s="277"/>
      <c r="AE21" s="277"/>
      <c r="AF21" s="277"/>
    </row>
    <row r="22" spans="1:33" s="319" customFormat="1">
      <c r="A22" s="322">
        <v>2</v>
      </c>
      <c r="B22" s="322">
        <f t="shared" ref="B22:J22" si="4">A22+1</f>
        <v>3</v>
      </c>
      <c r="C22" s="322">
        <f t="shared" si="4"/>
        <v>4</v>
      </c>
      <c r="D22" s="322">
        <f t="shared" si="4"/>
        <v>5</v>
      </c>
      <c r="E22" s="322">
        <f t="shared" si="4"/>
        <v>6</v>
      </c>
      <c r="F22" s="322">
        <f t="shared" si="4"/>
        <v>7</v>
      </c>
      <c r="G22" s="322">
        <f t="shared" si="4"/>
        <v>8</v>
      </c>
      <c r="H22" s="322">
        <f t="shared" si="4"/>
        <v>9</v>
      </c>
      <c r="I22" s="322">
        <f t="shared" si="4"/>
        <v>10</v>
      </c>
      <c r="J22" s="322">
        <f t="shared" si="4"/>
        <v>11</v>
      </c>
      <c r="K22" s="333">
        <v>11</v>
      </c>
      <c r="L22" s="333">
        <f>K22+1</f>
        <v>12</v>
      </c>
      <c r="M22" s="333">
        <f>L22+1</f>
        <v>13</v>
      </c>
      <c r="N22" s="333">
        <f>M22+1</f>
        <v>14</v>
      </c>
      <c r="O22" s="333">
        <f>N22+1</f>
        <v>15</v>
      </c>
      <c r="P22" s="2180" t="s">
        <v>1046</v>
      </c>
      <c r="Q22" s="2180"/>
      <c r="R22" s="320"/>
      <c r="S22" s="320"/>
      <c r="T22" s="320"/>
      <c r="U22" s="320"/>
      <c r="V22" s="320"/>
      <c r="W22" s="320"/>
      <c r="X22" s="320"/>
      <c r="Y22" s="320"/>
      <c r="Z22" s="320"/>
      <c r="AA22" s="320"/>
      <c r="AB22" s="320"/>
      <c r="AC22" s="320"/>
      <c r="AD22" s="320"/>
      <c r="AE22" s="320"/>
      <c r="AF22" s="320"/>
    </row>
    <row r="23" spans="1:33" ht="15" customHeight="1">
      <c r="A23" s="9" t="s">
        <v>2</v>
      </c>
      <c r="B23" s="9" t="s">
        <v>2</v>
      </c>
      <c r="C23" s="9" t="s">
        <v>2</v>
      </c>
      <c r="D23" s="9" t="s">
        <v>2</v>
      </c>
      <c r="E23" s="111" t="s">
        <v>2</v>
      </c>
      <c r="F23" s="111" t="s">
        <v>2</v>
      </c>
      <c r="G23" s="9" t="s">
        <v>971</v>
      </c>
      <c r="H23" s="2182" t="s">
        <v>972</v>
      </c>
      <c r="I23" s="2182"/>
      <c r="J23" s="9" t="s">
        <v>2</v>
      </c>
      <c r="K23" s="9" t="s">
        <v>2</v>
      </c>
      <c r="L23" s="9" t="s">
        <v>2</v>
      </c>
      <c r="M23" s="9" t="s">
        <v>2</v>
      </c>
      <c r="N23" s="9" t="s">
        <v>2</v>
      </c>
      <c r="O23" s="9" t="s">
        <v>2</v>
      </c>
      <c r="P23" s="2181"/>
      <c r="Q23" s="2181"/>
      <c r="R23" s="277"/>
      <c r="S23" s="277"/>
      <c r="T23" s="277"/>
      <c r="U23" s="277"/>
      <c r="V23" s="277"/>
      <c r="W23" s="277"/>
      <c r="X23" s="277"/>
      <c r="Y23" s="277"/>
      <c r="Z23" s="277"/>
      <c r="AA23" s="277"/>
      <c r="AB23" s="277"/>
      <c r="AC23" s="277"/>
      <c r="AD23" s="277"/>
      <c r="AE23" s="277"/>
      <c r="AF23" s="277"/>
    </row>
    <row r="24" spans="1:33" ht="15" thickBot="1">
      <c r="A24" s="10">
        <v>41282</v>
      </c>
      <c r="B24" s="10">
        <f t="shared" ref="B24:G24" si="5">A24+7</f>
        <v>41289</v>
      </c>
      <c r="C24" s="10">
        <f t="shared" si="5"/>
        <v>41296</v>
      </c>
      <c r="D24" s="20">
        <f t="shared" si="5"/>
        <v>41303</v>
      </c>
      <c r="E24" s="858">
        <f t="shared" si="5"/>
        <v>41310</v>
      </c>
      <c r="F24" s="10">
        <f t="shared" si="5"/>
        <v>41317</v>
      </c>
      <c r="G24" s="666">
        <f t="shared" si="5"/>
        <v>41324</v>
      </c>
      <c r="H24" s="2183"/>
      <c r="I24" s="2183"/>
      <c r="J24" s="666">
        <v>41345</v>
      </c>
      <c r="K24" s="666">
        <f>J24+7</f>
        <v>41352</v>
      </c>
      <c r="L24" s="10">
        <f>K24+7</f>
        <v>41359</v>
      </c>
      <c r="M24" s="666">
        <f>L24+7</f>
        <v>41366</v>
      </c>
      <c r="N24" s="666">
        <f>M24+7</f>
        <v>41373</v>
      </c>
      <c r="O24" s="666">
        <f>N24+7</f>
        <v>41380</v>
      </c>
      <c r="P24" s="2181"/>
      <c r="Q24" s="2181"/>
      <c r="R24" s="277"/>
      <c r="S24" s="277"/>
      <c r="T24" s="277"/>
      <c r="U24" s="277"/>
      <c r="V24" s="277"/>
      <c r="W24" s="277"/>
      <c r="X24" s="277"/>
      <c r="Y24" s="277"/>
      <c r="Z24" s="277"/>
      <c r="AA24" s="277"/>
      <c r="AB24" s="277"/>
      <c r="AC24" s="277"/>
      <c r="AD24" s="277"/>
    </row>
    <row r="25" spans="1:33" s="356" customFormat="1" ht="15" thickTop="1">
      <c r="A25" s="851"/>
      <c r="B25" s="933" t="s">
        <v>973</v>
      </c>
      <c r="C25" s="942" t="s">
        <v>54</v>
      </c>
      <c r="D25" s="964" t="s">
        <v>1047</v>
      </c>
      <c r="E25" s="933" t="s">
        <v>973</v>
      </c>
      <c r="F25" s="945" t="s">
        <v>1035</v>
      </c>
      <c r="G25" s="964" t="s">
        <v>1048</v>
      </c>
      <c r="H25" s="2183"/>
      <c r="I25" s="2183"/>
      <c r="J25" s="975" t="s">
        <v>36</v>
      </c>
      <c r="K25" s="976" t="s">
        <v>254</v>
      </c>
      <c r="L25" s="800" t="s">
        <v>79</v>
      </c>
      <c r="M25" s="800" t="s">
        <v>79</v>
      </c>
      <c r="N25" s="895" t="s">
        <v>490</v>
      </c>
      <c r="O25" s="876" t="s">
        <v>300</v>
      </c>
      <c r="P25" s="2181"/>
      <c r="Q25" s="2181"/>
      <c r="R25" s="913"/>
      <c r="S25" s="913"/>
      <c r="T25" s="913"/>
      <c r="U25" s="913"/>
      <c r="V25" s="913"/>
      <c r="W25" s="913"/>
      <c r="X25" s="913"/>
      <c r="Y25" s="913"/>
      <c r="Z25" s="913"/>
      <c r="AA25" s="913"/>
      <c r="AB25" s="913"/>
      <c r="AC25" s="913"/>
      <c r="AD25" s="913"/>
    </row>
    <row r="26" spans="1:33" s="356" customFormat="1" ht="15" thickBot="1">
      <c r="A26" s="610"/>
      <c r="B26" s="1002" t="s">
        <v>122</v>
      </c>
      <c r="C26" s="962" t="s">
        <v>1049</v>
      </c>
      <c r="D26" s="908" t="s">
        <v>1031</v>
      </c>
      <c r="E26" s="1002" t="s">
        <v>278</v>
      </c>
      <c r="F26" s="946" t="s">
        <v>1050</v>
      </c>
      <c r="G26" s="908" t="s">
        <v>1051</v>
      </c>
      <c r="H26" s="2183"/>
      <c r="I26" s="2183"/>
      <c r="J26" s="911" t="s">
        <v>564</v>
      </c>
      <c r="K26" s="979" t="s">
        <v>739</v>
      </c>
      <c r="L26" s="563" t="s">
        <v>680</v>
      </c>
      <c r="M26" s="563" t="s">
        <v>1052</v>
      </c>
      <c r="N26" s="896" t="s">
        <v>498</v>
      </c>
      <c r="O26" s="920" t="s">
        <v>1053</v>
      </c>
      <c r="P26" s="2181"/>
      <c r="Q26" s="2181"/>
      <c r="R26" s="913"/>
      <c r="S26" s="913"/>
      <c r="T26" s="913"/>
      <c r="U26" s="913"/>
      <c r="V26" s="913"/>
      <c r="W26" s="913"/>
      <c r="X26" s="913"/>
      <c r="Y26" s="913"/>
      <c r="Z26" s="913"/>
      <c r="AA26" s="913"/>
      <c r="AB26" s="913"/>
      <c r="AC26" s="913"/>
      <c r="AD26" s="913"/>
    </row>
    <row r="27" spans="1:33" s="356" customFormat="1" ht="15.6" thickTop="1" thickBot="1">
      <c r="A27" s="487"/>
      <c r="B27" s="892" t="s">
        <v>79</v>
      </c>
      <c r="C27" s="963" t="s">
        <v>1054</v>
      </c>
      <c r="D27" s="947" t="s">
        <v>341</v>
      </c>
      <c r="E27" s="975" t="s">
        <v>36</v>
      </c>
      <c r="F27" s="947" t="s">
        <v>363</v>
      </c>
      <c r="G27" s="947" t="s">
        <v>219</v>
      </c>
      <c r="H27" s="2183"/>
      <c r="I27" s="2183"/>
      <c r="J27" s="904" t="s">
        <v>25</v>
      </c>
      <c r="K27" s="980" t="s">
        <v>350</v>
      </c>
      <c r="L27" s="959" t="s">
        <v>1055</v>
      </c>
      <c r="M27" s="959" t="s">
        <v>715</v>
      </c>
      <c r="N27" s="904" t="s">
        <v>1056</v>
      </c>
      <c r="O27" s="841" t="s">
        <v>34</v>
      </c>
      <c r="P27" s="2181"/>
      <c r="Q27" s="2181"/>
      <c r="R27" s="913"/>
      <c r="S27" s="913"/>
      <c r="T27" s="913"/>
      <c r="U27" s="913"/>
      <c r="V27" s="913"/>
      <c r="W27" s="913"/>
      <c r="X27" s="913"/>
      <c r="Y27" s="913"/>
      <c r="Z27" s="913"/>
      <c r="AA27" s="913"/>
      <c r="AB27" s="913"/>
      <c r="AC27" s="913"/>
      <c r="AD27" s="913"/>
    </row>
    <row r="28" spans="1:33" s="356" customFormat="1" ht="20.25" customHeight="1" thickTop="1">
      <c r="A28" s="957"/>
      <c r="B28" s="965" t="s">
        <v>236</v>
      </c>
      <c r="C28" s="893" t="s">
        <v>79</v>
      </c>
      <c r="D28" s="945" t="s">
        <v>1057</v>
      </c>
      <c r="E28" s="911" t="s">
        <v>974</v>
      </c>
      <c r="F28" s="976" t="s">
        <v>79</v>
      </c>
      <c r="G28" s="942" t="s">
        <v>54</v>
      </c>
      <c r="H28" s="2183"/>
      <c r="I28" s="2183"/>
      <c r="J28" s="975" t="s">
        <v>1058</v>
      </c>
      <c r="K28" s="800" t="s">
        <v>79</v>
      </c>
      <c r="L28" s="800" t="s">
        <v>702</v>
      </c>
      <c r="M28" s="881" t="s">
        <v>254</v>
      </c>
      <c r="N28" s="635" t="s">
        <v>573</v>
      </c>
      <c r="O28" s="917"/>
      <c r="P28" s="2181"/>
      <c r="Q28" s="2181"/>
      <c r="R28" s="913"/>
      <c r="S28" s="913"/>
      <c r="T28" s="913"/>
      <c r="U28" s="913"/>
      <c r="V28" s="913"/>
      <c r="W28" s="913"/>
      <c r="X28" s="913"/>
      <c r="Y28" s="913"/>
      <c r="Z28" s="913"/>
      <c r="AA28" s="913"/>
      <c r="AB28" s="913"/>
      <c r="AC28" s="913"/>
      <c r="AD28" s="913"/>
    </row>
    <row r="29" spans="1:33" s="356" customFormat="1" ht="15" thickBot="1">
      <c r="A29" s="957"/>
      <c r="B29" s="966" t="s">
        <v>1059</v>
      </c>
      <c r="C29" s="967" t="s">
        <v>299</v>
      </c>
      <c r="D29" s="947" t="s">
        <v>363</v>
      </c>
      <c r="E29" s="904" t="s">
        <v>979</v>
      </c>
      <c r="F29" s="931" t="s">
        <v>229</v>
      </c>
      <c r="G29" s="962" t="s">
        <v>1060</v>
      </c>
      <c r="H29" s="2183"/>
      <c r="I29" s="2183"/>
      <c r="J29" s="981" t="s">
        <v>1061</v>
      </c>
      <c r="K29" s="563" t="s">
        <v>981</v>
      </c>
      <c r="L29" s="563" t="s">
        <v>565</v>
      </c>
      <c r="M29" s="731"/>
      <c r="N29" s="421" t="s">
        <v>739</v>
      </c>
      <c r="O29" s="917"/>
      <c r="P29" s="2181"/>
      <c r="Q29" s="2181"/>
      <c r="R29" s="913"/>
      <c r="S29" s="913"/>
      <c r="T29" s="913"/>
      <c r="U29" s="913"/>
      <c r="V29" s="913"/>
      <c r="W29" s="913"/>
      <c r="X29" s="913"/>
      <c r="Y29" s="913"/>
      <c r="Z29" s="913"/>
      <c r="AA29" s="913"/>
      <c r="AB29" s="913"/>
      <c r="AC29" s="913"/>
      <c r="AD29" s="913"/>
    </row>
    <row r="30" spans="1:33" s="356" customFormat="1" ht="14.4" customHeight="1" thickTop="1" thickBot="1">
      <c r="A30" s="957"/>
      <c r="B30" s="893" t="s">
        <v>36</v>
      </c>
      <c r="C30" s="968" t="s">
        <v>1062</v>
      </c>
      <c r="D30" s="895" t="s">
        <v>79</v>
      </c>
      <c r="E30" s="630" t="s">
        <v>1063</v>
      </c>
      <c r="F30" s="977" t="s">
        <v>1064</v>
      </c>
      <c r="G30" s="903" t="s">
        <v>1065</v>
      </c>
      <c r="H30" s="2183"/>
      <c r="I30" s="2183"/>
      <c r="J30" s="907" t="s">
        <v>293</v>
      </c>
      <c r="K30" s="959" t="s">
        <v>632</v>
      </c>
      <c r="L30" s="959" t="s">
        <v>115</v>
      </c>
      <c r="M30" s="882" t="s">
        <v>1066</v>
      </c>
      <c r="N30" s="636" t="s">
        <v>1067</v>
      </c>
      <c r="O30" s="917"/>
      <c r="P30" s="2181"/>
      <c r="Q30" s="2181"/>
      <c r="R30" s="913"/>
      <c r="S30" s="913"/>
      <c r="T30" s="913"/>
      <c r="U30" s="913"/>
      <c r="V30" s="913"/>
      <c r="W30" s="913"/>
      <c r="X30" s="913"/>
      <c r="Y30" s="913"/>
      <c r="Z30" s="913"/>
      <c r="AA30" s="913"/>
      <c r="AB30" s="913"/>
      <c r="AC30" s="913"/>
      <c r="AD30" s="913"/>
    </row>
    <row r="31" spans="1:33" s="356" customFormat="1" ht="15" thickTop="1">
      <c r="A31" s="957"/>
      <c r="B31" s="967" t="s">
        <v>299</v>
      </c>
      <c r="C31" s="875"/>
      <c r="D31" s="981" t="s">
        <v>236</v>
      </c>
      <c r="E31" s="185" t="s">
        <v>299</v>
      </c>
      <c r="F31" s="913"/>
      <c r="G31" s="895" t="s">
        <v>622</v>
      </c>
      <c r="H31" s="2183"/>
      <c r="I31" s="2183"/>
      <c r="J31" s="895" t="s">
        <v>54</v>
      </c>
      <c r="K31" s="365" t="s">
        <v>1058</v>
      </c>
      <c r="L31" s="630" t="s">
        <v>552</v>
      </c>
      <c r="M31" s="630" t="s">
        <v>54</v>
      </c>
      <c r="N31" s="876" t="s">
        <v>36</v>
      </c>
      <c r="O31" s="917"/>
      <c r="P31" s="2181"/>
      <c r="Q31" s="2181"/>
      <c r="R31" s="913"/>
      <c r="S31" s="913"/>
      <c r="T31" s="913"/>
      <c r="U31" s="913"/>
      <c r="V31" s="913"/>
      <c r="W31" s="913"/>
      <c r="X31" s="913"/>
      <c r="Y31" s="913"/>
      <c r="Z31" s="913"/>
      <c r="AA31" s="913"/>
      <c r="AB31" s="913"/>
      <c r="AC31" s="913"/>
      <c r="AD31" s="913"/>
    </row>
    <row r="32" spans="1:33" s="356" customFormat="1" ht="15" thickBot="1">
      <c r="A32" s="921"/>
      <c r="B32" s="968" t="s">
        <v>983</v>
      </c>
      <c r="C32" s="859"/>
      <c r="D32" s="896" t="s">
        <v>1068</v>
      </c>
      <c r="E32" s="529"/>
      <c r="F32" s="913"/>
      <c r="G32" s="978" t="s">
        <v>293</v>
      </c>
      <c r="H32" s="2183"/>
      <c r="I32" s="2183"/>
      <c r="J32" s="911" t="s">
        <v>718</v>
      </c>
      <c r="K32" s="1009" t="s">
        <v>1069</v>
      </c>
      <c r="L32" s="920" t="s">
        <v>1070</v>
      </c>
      <c r="M32" s="832" t="s">
        <v>1071</v>
      </c>
      <c r="N32" s="877" t="s">
        <v>564</v>
      </c>
      <c r="O32" s="917"/>
      <c r="P32" s="2181"/>
      <c r="Q32" s="2181"/>
      <c r="R32" s="913"/>
      <c r="S32" s="913"/>
      <c r="T32" s="913"/>
      <c r="U32" s="913"/>
      <c r="V32" s="913"/>
      <c r="W32" s="913"/>
      <c r="X32" s="913"/>
      <c r="Y32" s="913"/>
      <c r="Z32" s="913"/>
      <c r="AA32" s="913"/>
      <c r="AB32" s="913"/>
      <c r="AC32" s="913"/>
      <c r="AD32" s="913"/>
    </row>
    <row r="33" spans="1:30" s="356" customFormat="1" ht="15.6" thickTop="1" thickBot="1">
      <c r="A33" s="921"/>
      <c r="B33" s="969" t="s">
        <v>1063</v>
      </c>
      <c r="C33" s="960"/>
      <c r="D33" s="904" t="s">
        <v>1059</v>
      </c>
      <c r="E33" s="255" t="s">
        <v>114</v>
      </c>
      <c r="F33" s="913"/>
      <c r="G33" s="973" t="s">
        <v>621</v>
      </c>
      <c r="H33" s="2183"/>
      <c r="I33" s="2183"/>
      <c r="J33" s="907" t="s">
        <v>1072</v>
      </c>
      <c r="K33" s="591" t="s">
        <v>1073</v>
      </c>
      <c r="L33" s="841" t="s">
        <v>706</v>
      </c>
      <c r="M33" s="526" t="s">
        <v>148</v>
      </c>
      <c r="N33" s="841" t="s">
        <v>115</v>
      </c>
      <c r="O33" s="917"/>
      <c r="P33" s="2181"/>
      <c r="Q33" s="2181"/>
      <c r="R33" s="913"/>
      <c r="S33" s="913"/>
      <c r="T33" s="913"/>
      <c r="U33" s="913"/>
      <c r="V33" s="913"/>
      <c r="W33" s="913"/>
      <c r="X33" s="913"/>
      <c r="Y33" s="913"/>
      <c r="Z33" s="913"/>
      <c r="AA33" s="913"/>
      <c r="AB33" s="913"/>
      <c r="AC33" s="913"/>
      <c r="AD33" s="913"/>
    </row>
    <row r="34" spans="1:30" s="356" customFormat="1" ht="15" thickTop="1">
      <c r="A34" s="921"/>
      <c r="B34" s="970" t="s">
        <v>299</v>
      </c>
      <c r="C34" s="921"/>
      <c r="D34" s="973" t="s">
        <v>101</v>
      </c>
      <c r="E34" s="610"/>
      <c r="F34" s="913"/>
      <c r="G34" s="1023" t="s">
        <v>624</v>
      </c>
      <c r="H34" s="2183"/>
      <c r="I34" s="2183"/>
      <c r="J34" s="365" t="s">
        <v>1074</v>
      </c>
      <c r="K34" s="876" t="s">
        <v>1041</v>
      </c>
      <c r="L34" s="883" t="s">
        <v>254</v>
      </c>
      <c r="M34" s="952" t="s">
        <v>1041</v>
      </c>
      <c r="N34" s="630" t="s">
        <v>552</v>
      </c>
      <c r="O34" s="917"/>
      <c r="P34" s="2181"/>
      <c r="Q34" s="2181"/>
      <c r="R34" s="913"/>
      <c r="S34" s="913"/>
      <c r="T34" s="913"/>
      <c r="U34" s="913"/>
      <c r="V34" s="913"/>
      <c r="W34" s="913"/>
      <c r="X34" s="913"/>
      <c r="Y34" s="913"/>
      <c r="Z34" s="913"/>
      <c r="AA34" s="913"/>
      <c r="AB34" s="913"/>
      <c r="AC34" s="913"/>
      <c r="AD34" s="913"/>
    </row>
    <row r="35" spans="1:30" s="356" customFormat="1" ht="15" thickBot="1">
      <c r="A35" s="921"/>
      <c r="B35" s="971" t="s">
        <v>1075</v>
      </c>
      <c r="C35" s="921"/>
      <c r="D35" s="974" t="s">
        <v>708</v>
      </c>
      <c r="E35" s="605"/>
      <c r="F35" s="913"/>
      <c r="G35" s="1024" t="s">
        <v>811</v>
      </c>
      <c r="H35" s="2183"/>
      <c r="I35" s="2183"/>
      <c r="J35" s="421" t="s">
        <v>1076</v>
      </c>
      <c r="K35" s="920" t="s">
        <v>1077</v>
      </c>
      <c r="L35" s="961" t="s">
        <v>1078</v>
      </c>
      <c r="M35" s="983" t="s">
        <v>713</v>
      </c>
      <c r="N35" s="920" t="s">
        <v>579</v>
      </c>
      <c r="O35" s="917"/>
      <c r="P35" s="2181"/>
      <c r="Q35" s="2181"/>
      <c r="R35" s="913"/>
      <c r="S35" s="913"/>
      <c r="T35" s="913"/>
      <c r="U35" s="913"/>
      <c r="V35" s="913"/>
      <c r="W35" s="913"/>
      <c r="X35" s="913"/>
      <c r="Y35" s="913"/>
      <c r="Z35" s="913"/>
      <c r="AA35" s="913"/>
      <c r="AB35" s="913"/>
      <c r="AC35" s="913"/>
      <c r="AD35" s="913"/>
    </row>
    <row r="36" spans="1:30" s="356" customFormat="1" ht="15.6" thickTop="1" thickBot="1">
      <c r="A36" s="921"/>
      <c r="B36" s="972" t="s">
        <v>540</v>
      </c>
      <c r="C36" s="921"/>
      <c r="D36" s="907" t="s">
        <v>115</v>
      </c>
      <c r="E36" s="294"/>
      <c r="F36" s="917"/>
      <c r="G36" s="881" t="s">
        <v>254</v>
      </c>
      <c r="H36" s="2183"/>
      <c r="I36" s="2183"/>
      <c r="J36" s="591" t="s">
        <v>1079</v>
      </c>
      <c r="K36" s="836" t="s">
        <v>113</v>
      </c>
      <c r="L36" s="884" t="s">
        <v>114</v>
      </c>
      <c r="M36" s="836" t="s">
        <v>582</v>
      </c>
      <c r="N36" s="591" t="s">
        <v>1080</v>
      </c>
      <c r="O36" s="917"/>
      <c r="P36" s="984"/>
      <c r="Q36" s="984"/>
      <c r="R36" s="913"/>
      <c r="S36" s="913"/>
      <c r="T36" s="913"/>
      <c r="U36" s="913"/>
      <c r="V36" s="913"/>
      <c r="W36" s="913"/>
      <c r="X36" s="913"/>
      <c r="Y36" s="913"/>
      <c r="Z36" s="913"/>
      <c r="AA36" s="913"/>
      <c r="AB36" s="913"/>
      <c r="AC36" s="913"/>
      <c r="AD36" s="913"/>
    </row>
    <row r="37" spans="1:30" s="356" customFormat="1" ht="15" thickTop="1">
      <c r="A37" s="921"/>
      <c r="B37" s="921"/>
      <c r="C37" s="921"/>
      <c r="D37" s="886"/>
      <c r="E37" s="294"/>
      <c r="F37" s="913"/>
      <c r="G37" s="731" t="s">
        <v>739</v>
      </c>
      <c r="H37" s="2183"/>
      <c r="I37" s="2183"/>
      <c r="J37" s="365" t="s">
        <v>1035</v>
      </c>
      <c r="K37" s="365" t="s">
        <v>1035</v>
      </c>
      <c r="L37" s="609"/>
      <c r="M37" s="678"/>
      <c r="N37" s="365" t="s">
        <v>1074</v>
      </c>
      <c r="O37" s="917"/>
      <c r="P37" s="984"/>
      <c r="Q37" s="984"/>
      <c r="R37" s="913"/>
      <c r="S37" s="913"/>
      <c r="T37" s="913"/>
      <c r="U37" s="913"/>
      <c r="V37" s="913"/>
      <c r="W37" s="913"/>
      <c r="X37" s="913"/>
      <c r="Y37" s="913"/>
      <c r="Z37" s="913"/>
      <c r="AA37" s="913"/>
      <c r="AB37" s="913"/>
      <c r="AC37" s="913"/>
      <c r="AD37" s="913"/>
    </row>
    <row r="38" spans="1:30" s="356" customFormat="1" ht="15" thickBot="1">
      <c r="A38" s="921"/>
      <c r="B38" s="1008"/>
      <c r="C38" s="1008"/>
      <c r="D38" s="1008"/>
      <c r="E38" s="1008"/>
      <c r="F38" s="1025"/>
      <c r="G38" s="882" t="s">
        <v>114</v>
      </c>
      <c r="H38" s="2183"/>
      <c r="I38" s="2183"/>
      <c r="J38" s="421" t="s">
        <v>1081</v>
      </c>
      <c r="K38" s="421" t="s">
        <v>1082</v>
      </c>
      <c r="L38" s="609"/>
      <c r="M38" s="678"/>
      <c r="N38" s="421" t="s">
        <v>1083</v>
      </c>
      <c r="O38" s="917"/>
      <c r="P38" s="984"/>
      <c r="Q38" s="984"/>
      <c r="R38" s="913"/>
      <c r="S38" s="913"/>
      <c r="T38" s="913"/>
      <c r="U38" s="913"/>
      <c r="V38" s="913"/>
      <c r="W38" s="913"/>
      <c r="X38" s="913"/>
      <c r="Y38" s="913"/>
      <c r="Z38" s="913"/>
      <c r="AA38" s="913"/>
      <c r="AB38" s="913"/>
      <c r="AC38" s="913"/>
      <c r="AD38" s="913"/>
    </row>
    <row r="39" spans="1:30" s="356" customFormat="1" ht="15.6" thickTop="1" thickBot="1">
      <c r="A39" s="921"/>
      <c r="B39" s="921"/>
      <c r="C39" s="921"/>
      <c r="D39" s="886"/>
      <c r="E39" s="294"/>
      <c r="F39" s="982"/>
      <c r="G39" s="913"/>
      <c r="H39" s="2183"/>
      <c r="I39" s="2183"/>
      <c r="J39" s="591" t="s">
        <v>114</v>
      </c>
      <c r="K39" s="591" t="s">
        <v>114</v>
      </c>
      <c r="L39" s="609"/>
      <c r="M39" s="678"/>
      <c r="N39" s="591" t="s">
        <v>1079</v>
      </c>
      <c r="O39" s="917"/>
      <c r="P39" s="984"/>
      <c r="Q39" s="984"/>
      <c r="R39" s="913"/>
      <c r="S39" s="913"/>
      <c r="T39" s="913"/>
      <c r="U39" s="913"/>
      <c r="V39" s="913"/>
      <c r="W39" s="913"/>
      <c r="X39" s="913"/>
      <c r="Y39" s="913"/>
      <c r="Z39" s="913"/>
      <c r="AA39" s="913"/>
      <c r="AB39" s="913"/>
      <c r="AC39" s="913"/>
      <c r="AD39" s="913"/>
    </row>
    <row r="40" spans="1:30" s="356" customFormat="1" ht="15" thickTop="1">
      <c r="A40" s="921"/>
      <c r="B40" s="921"/>
      <c r="C40" s="921"/>
      <c r="E40" s="294"/>
      <c r="F40" s="982"/>
      <c r="G40" s="913"/>
      <c r="H40" s="2183"/>
      <c r="I40" s="2183"/>
      <c r="J40" s="1043"/>
      <c r="K40" s="1044"/>
      <c r="L40" s="609"/>
      <c r="M40" s="678"/>
      <c r="N40" s="953"/>
      <c r="O40" s="917"/>
      <c r="P40" s="984"/>
      <c r="Q40" s="984"/>
      <c r="R40" s="913"/>
      <c r="S40" s="913"/>
      <c r="T40" s="913"/>
      <c r="U40" s="913"/>
      <c r="V40" s="913"/>
      <c r="W40" s="913"/>
      <c r="X40" s="913"/>
      <c r="Y40" s="913"/>
      <c r="Z40" s="913"/>
      <c r="AA40" s="913"/>
      <c r="AB40" s="913"/>
      <c r="AC40" s="913"/>
      <c r="AD40" s="913"/>
    </row>
    <row r="41" spans="1:30" s="356" customFormat="1">
      <c r="A41" s="921"/>
      <c r="B41" s="921"/>
      <c r="C41" s="921"/>
      <c r="E41" s="294"/>
      <c r="F41" s="982"/>
      <c r="G41" s="913"/>
      <c r="H41" s="2183"/>
      <c r="I41" s="2183"/>
      <c r="J41" s="1025"/>
      <c r="K41" s="917"/>
      <c r="L41" s="609"/>
      <c r="M41" s="678"/>
      <c r="N41" s="953"/>
      <c r="O41" s="917"/>
      <c r="P41" s="984"/>
      <c r="Q41" s="984"/>
      <c r="R41" s="913"/>
      <c r="S41" s="913"/>
      <c r="T41" s="913"/>
      <c r="U41" s="913"/>
      <c r="V41" s="913"/>
      <c r="W41" s="913"/>
      <c r="X41" s="913"/>
      <c r="Y41" s="913"/>
      <c r="Z41" s="913"/>
      <c r="AA41" s="913"/>
      <c r="AB41" s="913"/>
      <c r="AC41" s="913"/>
      <c r="AD41" s="913"/>
    </row>
    <row r="42" spans="1:30" s="356" customFormat="1">
      <c r="A42" s="921"/>
      <c r="B42" s="921"/>
      <c r="C42" s="921"/>
      <c r="D42" s="886"/>
      <c r="E42" s="294"/>
      <c r="F42" s="982"/>
      <c r="G42" s="913"/>
      <c r="H42" s="2183"/>
      <c r="I42" s="2183"/>
      <c r="J42" s="1025"/>
      <c r="K42" s="1025"/>
      <c r="L42" s="609"/>
      <c r="M42" s="678"/>
      <c r="N42" s="953"/>
      <c r="O42" s="917"/>
      <c r="P42" s="984"/>
      <c r="Q42" s="984"/>
      <c r="R42" s="913"/>
      <c r="S42" s="913"/>
      <c r="T42" s="913"/>
      <c r="U42" s="913"/>
      <c r="V42" s="913"/>
      <c r="W42" s="913"/>
      <c r="X42" s="913"/>
      <c r="Y42" s="913"/>
      <c r="Z42" s="913"/>
      <c r="AA42" s="913"/>
      <c r="AB42" s="913"/>
      <c r="AC42" s="913"/>
      <c r="AD42" s="913"/>
    </row>
    <row r="43" spans="1:30" s="356" customFormat="1">
      <c r="A43" s="921"/>
      <c r="B43" s="921"/>
      <c r="C43" s="921"/>
      <c r="D43" s="886"/>
      <c r="E43" s="294"/>
      <c r="F43" s="982"/>
      <c r="G43" s="913"/>
      <c r="H43" s="2183"/>
      <c r="I43" s="2183"/>
      <c r="J43" s="917"/>
      <c r="K43" s="806"/>
      <c r="L43" s="609"/>
      <c r="M43" s="678"/>
      <c r="N43" s="953"/>
      <c r="O43" s="917"/>
      <c r="P43" s="984"/>
      <c r="Q43" s="984"/>
      <c r="R43" s="913"/>
      <c r="S43" s="913"/>
      <c r="T43" s="913"/>
      <c r="U43" s="913"/>
      <c r="V43" s="913"/>
      <c r="W43" s="913"/>
      <c r="X43" s="913"/>
      <c r="Y43" s="913"/>
      <c r="Z43" s="913"/>
      <c r="AA43" s="913"/>
      <c r="AB43" s="913"/>
      <c r="AC43" s="913"/>
      <c r="AD43" s="913"/>
    </row>
    <row r="44" spans="1:30" s="356" customFormat="1">
      <c r="A44" s="921"/>
      <c r="B44" s="2174" t="s">
        <v>1084</v>
      </c>
      <c r="C44" s="2175"/>
      <c r="D44" s="2176"/>
      <c r="E44" s="2174" t="s">
        <v>1085</v>
      </c>
      <c r="F44" s="2175"/>
      <c r="G44" s="2175"/>
      <c r="H44" s="2183"/>
      <c r="I44" s="2183"/>
      <c r="J44" s="2174" t="s">
        <v>1086</v>
      </c>
      <c r="K44" s="2175"/>
      <c r="L44" s="2176"/>
      <c r="M44" s="2177" t="s">
        <v>1087</v>
      </c>
      <c r="N44" s="2178"/>
      <c r="O44" s="2179"/>
      <c r="P44" s="984"/>
      <c r="Q44" s="984"/>
      <c r="R44" s="913"/>
      <c r="S44" s="913"/>
      <c r="T44" s="913"/>
      <c r="U44" s="913"/>
      <c r="V44" s="913"/>
      <c r="W44" s="913"/>
      <c r="X44" s="913"/>
      <c r="Y44" s="913"/>
      <c r="Z44" s="913"/>
      <c r="AA44" s="913"/>
      <c r="AB44" s="913"/>
      <c r="AC44" s="913"/>
      <c r="AD44" s="913"/>
    </row>
    <row r="45" spans="1:30" s="356" customFormat="1">
      <c r="A45" s="921"/>
      <c r="B45" s="921"/>
      <c r="C45" s="921"/>
      <c r="D45" s="886"/>
      <c r="E45" s="294"/>
      <c r="F45" s="982"/>
      <c r="G45" s="921"/>
      <c r="H45" s="2183"/>
      <c r="I45" s="2183"/>
      <c r="J45" s="917"/>
      <c r="K45" s="834"/>
      <c r="L45" s="609"/>
      <c r="M45" s="678"/>
      <c r="N45" s="953"/>
      <c r="O45" s="917"/>
      <c r="P45" s="984"/>
      <c r="Q45" s="984"/>
      <c r="R45" s="913"/>
      <c r="S45" s="913"/>
      <c r="T45" s="913"/>
      <c r="U45" s="913"/>
      <c r="V45" s="913"/>
      <c r="W45" s="913"/>
      <c r="X45" s="913"/>
      <c r="Y45" s="913"/>
      <c r="Z45" s="913"/>
      <c r="AA45" s="913"/>
      <c r="AB45" s="913"/>
      <c r="AC45" s="913"/>
      <c r="AD45" s="913"/>
    </row>
    <row r="46" spans="1:30" s="356" customFormat="1" ht="15" thickBot="1">
      <c r="A46" s="293"/>
      <c r="B46" s="293"/>
      <c r="C46" s="293"/>
      <c r="D46" s="293"/>
      <c r="E46" s="950"/>
      <c r="F46" s="985"/>
      <c r="G46" s="293"/>
      <c r="H46" s="2183"/>
      <c r="I46" s="2183"/>
      <c r="J46" s="924"/>
      <c r="K46" s="1046"/>
      <c r="L46" s="1045"/>
      <c r="M46" s="951"/>
      <c r="N46" s="924"/>
      <c r="O46" s="924"/>
      <c r="P46" s="984"/>
      <c r="Q46" s="984"/>
      <c r="R46" s="913"/>
      <c r="S46" s="913"/>
      <c r="T46" s="913"/>
      <c r="U46" s="913"/>
      <c r="V46" s="913"/>
      <c r="W46" s="913"/>
      <c r="X46" s="913"/>
      <c r="Y46" s="913"/>
      <c r="Z46" s="913"/>
      <c r="AA46" s="913"/>
      <c r="AB46" s="913"/>
      <c r="AC46" s="913"/>
      <c r="AD46" s="913"/>
    </row>
    <row r="47" spans="1:30" s="277" customFormat="1" ht="16.2" thickTop="1">
      <c r="A47" s="855" t="s">
        <v>1088</v>
      </c>
      <c r="B47" s="555"/>
      <c r="C47" s="274"/>
      <c r="F47" s="274"/>
      <c r="G47" s="274"/>
      <c r="H47" s="272"/>
      <c r="K47" s="867" t="s">
        <v>667</v>
      </c>
      <c r="L47" s="865" t="s">
        <v>1089</v>
      </c>
      <c r="M47" s="865" t="s">
        <v>1090</v>
      </c>
    </row>
    <row r="48" spans="1:30" s="277" customFormat="1">
      <c r="A48" s="856">
        <v>41650</v>
      </c>
      <c r="E48" s="274"/>
      <c r="F48" s="274"/>
      <c r="G48" s="657"/>
      <c r="K48" s="866">
        <v>41720</v>
      </c>
      <c r="L48" s="866" t="s">
        <v>1091</v>
      </c>
      <c r="M48" s="866" t="s">
        <v>1092</v>
      </c>
    </row>
    <row r="49" spans="1:254" s="277" customFormat="1" ht="15.6">
      <c r="A49" s="857" t="s">
        <v>1093</v>
      </c>
      <c r="E49" s="274"/>
      <c r="G49" s="658"/>
      <c r="K49" s="868" t="s">
        <v>588</v>
      </c>
      <c r="L49" s="868" t="s">
        <v>318</v>
      </c>
      <c r="M49" s="868" t="s">
        <v>1094</v>
      </c>
    </row>
    <row r="50" spans="1:254" s="277" customFormat="1">
      <c r="A50" s="853"/>
      <c r="G50" s="657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</row>
    <row r="51" spans="1:254" ht="9" customHeight="1">
      <c r="A51" s="35"/>
      <c r="B51" s="35"/>
      <c r="C51" s="35"/>
      <c r="D51" s="35"/>
      <c r="E51" s="35"/>
      <c r="F51" s="35"/>
      <c r="G51" s="35"/>
      <c r="H51" s="35"/>
      <c r="I51" s="34"/>
      <c r="J51" s="495"/>
      <c r="K51" s="496"/>
      <c r="L51" s="290"/>
      <c r="M51" s="34"/>
      <c r="N51" s="789"/>
      <c r="O51" s="34"/>
      <c r="P51" s="34"/>
      <c r="Q51" s="34"/>
      <c r="R51" s="277"/>
      <c r="S51" s="277"/>
      <c r="T51" s="277"/>
      <c r="U51" s="277"/>
      <c r="V51" s="277"/>
      <c r="W51" s="277"/>
      <c r="X51" s="277"/>
      <c r="Y51" s="277"/>
      <c r="Z51" s="277"/>
      <c r="AA51" s="277"/>
      <c r="AB51" s="277"/>
      <c r="AC51" s="277"/>
      <c r="AD51" s="277"/>
      <c r="AE51" s="277"/>
      <c r="AF51" s="277"/>
      <c r="AG51" s="277"/>
    </row>
    <row r="52" spans="1:254" s="319" customFormat="1">
      <c r="A52" s="322">
        <v>19</v>
      </c>
      <c r="B52" s="322">
        <f t="shared" ref="B52:H52" si="6">A52+1</f>
        <v>20</v>
      </c>
      <c r="C52" s="322">
        <f t="shared" si="6"/>
        <v>21</v>
      </c>
      <c r="D52" s="322">
        <f t="shared" si="6"/>
        <v>22</v>
      </c>
      <c r="E52" s="322">
        <f t="shared" si="6"/>
        <v>23</v>
      </c>
      <c r="F52" s="322">
        <f t="shared" si="6"/>
        <v>24</v>
      </c>
      <c r="G52" s="322">
        <f t="shared" si="6"/>
        <v>25</v>
      </c>
      <c r="H52" s="322">
        <f t="shared" si="6"/>
        <v>26</v>
      </c>
      <c r="I52" s="322"/>
      <c r="J52" s="318"/>
      <c r="K52" s="277"/>
      <c r="L52" s="320"/>
      <c r="M52" s="320"/>
      <c r="N52" s="320"/>
      <c r="O52" s="320"/>
      <c r="P52" s="320"/>
      <c r="Q52" s="320"/>
      <c r="R52" s="277"/>
      <c r="S52" s="277"/>
      <c r="T52" s="277"/>
      <c r="U52" s="277"/>
      <c r="V52" s="277"/>
      <c r="W52" s="277"/>
      <c r="X52" s="277"/>
      <c r="Y52" s="277"/>
      <c r="Z52" s="277"/>
      <c r="AA52" s="277"/>
      <c r="AB52" s="277"/>
      <c r="AC52" s="277"/>
      <c r="AD52" s="277"/>
      <c r="AE52" s="277"/>
      <c r="AF52" s="277"/>
      <c r="AG52" s="277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</row>
    <row r="53" spans="1:254">
      <c r="A53" s="9" t="s">
        <v>2</v>
      </c>
      <c r="B53" s="878" t="s">
        <v>2</v>
      </c>
      <c r="C53" s="9" t="s">
        <v>2</v>
      </c>
      <c r="D53" s="9" t="s">
        <v>2</v>
      </c>
      <c r="E53" s="9" t="s">
        <v>2</v>
      </c>
      <c r="F53" s="9" t="s">
        <v>2</v>
      </c>
      <c r="G53" s="9" t="s">
        <v>2</v>
      </c>
      <c r="H53" s="9" t="s">
        <v>2</v>
      </c>
      <c r="I53" s="2"/>
      <c r="J53" s="289"/>
      <c r="L53" s="277"/>
      <c r="M53" s="277"/>
      <c r="N53" s="277"/>
      <c r="O53" s="277"/>
      <c r="P53" s="277"/>
      <c r="Q53" s="277"/>
      <c r="R53" s="277"/>
      <c r="S53" s="277"/>
      <c r="T53" s="277"/>
      <c r="U53" s="277"/>
      <c r="V53" s="277"/>
      <c r="W53" s="277"/>
      <c r="X53" s="277"/>
      <c r="Y53" s="277"/>
      <c r="Z53" s="277"/>
      <c r="AA53" s="277"/>
      <c r="AB53" s="277"/>
      <c r="AC53" s="277"/>
      <c r="AD53" s="277"/>
      <c r="AE53" s="277"/>
      <c r="AF53" s="277"/>
      <c r="AG53" s="277"/>
    </row>
    <row r="54" spans="1:254" ht="15.6" customHeight="1" thickBot="1">
      <c r="A54" s="852">
        <v>41401</v>
      </c>
      <c r="B54" s="879">
        <f t="shared" ref="B54:H54" si="7">A54+7</f>
        <v>41408</v>
      </c>
      <c r="C54" s="852">
        <f t="shared" si="7"/>
        <v>41415</v>
      </c>
      <c r="D54" s="852">
        <f t="shared" si="7"/>
        <v>41422</v>
      </c>
      <c r="E54" s="852">
        <f t="shared" si="7"/>
        <v>41429</v>
      </c>
      <c r="F54" s="852">
        <f t="shared" si="7"/>
        <v>41436</v>
      </c>
      <c r="G54" s="852">
        <f t="shared" si="7"/>
        <v>41443</v>
      </c>
      <c r="H54" s="852">
        <f t="shared" si="7"/>
        <v>41450</v>
      </c>
      <c r="I54" s="289"/>
      <c r="J54" s="277"/>
      <c r="L54" s="277"/>
      <c r="M54" s="277"/>
      <c r="N54" s="277"/>
      <c r="O54" s="277"/>
      <c r="P54" s="277"/>
      <c r="Q54" s="277"/>
      <c r="R54" s="277"/>
      <c r="S54" s="277"/>
      <c r="T54" s="277"/>
      <c r="U54" s="277"/>
      <c r="V54" s="277"/>
      <c r="W54" s="277"/>
      <c r="X54" s="277"/>
      <c r="Y54" s="277"/>
      <c r="Z54" s="277"/>
      <c r="AA54" s="277"/>
      <c r="AB54" s="277"/>
      <c r="AC54" s="277"/>
      <c r="AD54" s="277"/>
      <c r="AE54" s="277"/>
      <c r="AF54" s="277"/>
      <c r="AG54" s="277"/>
    </row>
    <row r="55" spans="1:254" s="356" customFormat="1" ht="15" customHeight="1" thickTop="1">
      <c r="A55" s="605"/>
      <c r="B55" s="996" t="s">
        <v>300</v>
      </c>
      <c r="C55" s="945" t="s">
        <v>1095</v>
      </c>
      <c r="D55" s="895" t="s">
        <v>41</v>
      </c>
      <c r="E55" s="753" t="s">
        <v>491</v>
      </c>
      <c r="F55" s="861"/>
      <c r="G55" s="850"/>
      <c r="H55" s="986"/>
      <c r="I55" s="886"/>
      <c r="J55" s="913"/>
      <c r="L55" s="913"/>
      <c r="M55" s="913"/>
      <c r="N55" s="913"/>
      <c r="O55" s="913"/>
      <c r="P55" s="913"/>
      <c r="Q55" s="913"/>
      <c r="R55" s="913"/>
      <c r="S55" s="913"/>
      <c r="T55" s="913"/>
      <c r="U55" s="913"/>
      <c r="V55" s="913"/>
      <c r="W55" s="913"/>
      <c r="X55" s="913"/>
      <c r="Y55" s="913"/>
      <c r="Z55" s="913"/>
      <c r="AA55" s="913"/>
      <c r="AB55" s="913"/>
      <c r="AC55" s="913"/>
      <c r="AD55" s="913"/>
      <c r="AE55" s="913"/>
      <c r="AF55" s="913"/>
      <c r="AG55" s="913"/>
    </row>
    <row r="56" spans="1:254" s="356" customFormat="1" ht="15" customHeight="1" thickBot="1">
      <c r="A56" s="605"/>
      <c r="B56" s="997" t="s">
        <v>1039</v>
      </c>
      <c r="C56" s="947" t="s">
        <v>363</v>
      </c>
      <c r="D56" s="970" t="s">
        <v>992</v>
      </c>
      <c r="E56" s="880" t="s">
        <v>740</v>
      </c>
      <c r="F56" s="605"/>
      <c r="G56" s="862"/>
      <c r="H56" s="921"/>
      <c r="I56" s="886"/>
      <c r="J56" s="913"/>
      <c r="L56" s="913"/>
      <c r="M56" s="913"/>
      <c r="N56" s="913"/>
      <c r="O56" s="2119" t="s">
        <v>591</v>
      </c>
      <c r="P56" s="2119"/>
      <c r="Q56" s="2119"/>
      <c r="R56" s="913"/>
      <c r="S56" s="913"/>
      <c r="T56" s="913"/>
      <c r="U56" s="913"/>
      <c r="V56" s="913"/>
      <c r="W56" s="913"/>
      <c r="X56" s="913"/>
      <c r="Y56" s="913"/>
      <c r="Z56" s="913"/>
      <c r="AA56" s="913"/>
      <c r="AB56" s="913"/>
      <c r="AC56" s="913"/>
      <c r="AD56" s="913"/>
      <c r="AE56" s="913"/>
      <c r="AF56" s="913"/>
      <c r="AG56" s="913"/>
    </row>
    <row r="57" spans="1:254" s="356" customFormat="1" ht="15.6" customHeight="1" thickTop="1" thickBot="1">
      <c r="A57" s="605"/>
      <c r="B57" s="753" t="s">
        <v>491</v>
      </c>
      <c r="C57" s="998" t="s">
        <v>490</v>
      </c>
      <c r="D57" s="1000" t="s">
        <v>115</v>
      </c>
      <c r="E57" s="846" t="s">
        <v>1096</v>
      </c>
      <c r="F57" s="605"/>
      <c r="G57" s="605"/>
      <c r="H57" s="921"/>
      <c r="I57" s="886"/>
      <c r="J57" s="913"/>
      <c r="L57" s="913"/>
      <c r="M57" s="913"/>
      <c r="N57" s="913"/>
      <c r="O57" s="2119"/>
      <c r="P57" s="2119"/>
      <c r="Q57" s="2119"/>
    </row>
    <row r="58" spans="1:254" s="356" customFormat="1" ht="24.6" customHeight="1" thickTop="1">
      <c r="A58" s="991"/>
      <c r="B58" s="880" t="s">
        <v>741</v>
      </c>
      <c r="C58" s="899" t="s">
        <v>514</v>
      </c>
      <c r="D58" s="987"/>
      <c r="E58" s="365" t="s">
        <v>1058</v>
      </c>
      <c r="F58" s="987"/>
      <c r="G58" s="605"/>
      <c r="H58" s="921"/>
      <c r="I58" s="886"/>
      <c r="J58" s="913"/>
      <c r="L58" s="913"/>
      <c r="M58" s="913"/>
      <c r="N58" s="913"/>
      <c r="O58" s="2116" t="s">
        <v>592</v>
      </c>
      <c r="P58" s="2167"/>
      <c r="Q58" s="2167"/>
    </row>
    <row r="59" spans="1:254" s="356" customFormat="1" ht="15" customHeight="1" thickBot="1">
      <c r="A59" s="605"/>
      <c r="B59" s="846" t="s">
        <v>97</v>
      </c>
      <c r="C59" s="999" t="s">
        <v>115</v>
      </c>
      <c r="D59" s="605"/>
      <c r="E59" s="421" t="s">
        <v>1097</v>
      </c>
      <c r="F59" s="605"/>
      <c r="G59" s="678"/>
      <c r="H59" s="921"/>
      <c r="I59" s="886"/>
      <c r="J59" s="913"/>
      <c r="L59" s="913"/>
      <c r="M59" s="913"/>
      <c r="N59" s="913"/>
      <c r="O59" s="2116" t="s">
        <v>593</v>
      </c>
      <c r="P59" s="2116"/>
      <c r="Q59" s="2116"/>
    </row>
    <row r="60" spans="1:254" s="356" customFormat="1" ht="15" customHeight="1" thickTop="1" thickBot="1">
      <c r="A60" s="605"/>
      <c r="B60" s="988"/>
      <c r="C60" s="610"/>
      <c r="D60" s="605"/>
      <c r="E60" s="591" t="s">
        <v>1098</v>
      </c>
      <c r="F60" s="624"/>
      <c r="G60" s="624"/>
      <c r="H60" s="921"/>
      <c r="I60" s="886"/>
      <c r="J60" s="913"/>
      <c r="K60" s="913" t="s">
        <v>754</v>
      </c>
      <c r="L60" s="913"/>
      <c r="M60" s="913"/>
      <c r="N60" s="913"/>
      <c r="O60" s="2116"/>
      <c r="P60" s="2116"/>
      <c r="Q60" s="2116"/>
    </row>
    <row r="61" spans="1:254" s="356" customFormat="1" ht="25.2" customHeight="1" thickTop="1">
      <c r="A61" s="992"/>
      <c r="B61" s="993"/>
      <c r="C61" s="612"/>
      <c r="D61" s="605"/>
      <c r="E61" s="605"/>
      <c r="F61" s="624"/>
      <c r="G61" s="624"/>
      <c r="H61" s="921"/>
      <c r="I61" s="886"/>
      <c r="J61" s="913"/>
      <c r="K61" s="913"/>
      <c r="L61" s="913"/>
      <c r="M61" s="913"/>
      <c r="N61" s="913"/>
      <c r="O61" s="2144" t="s">
        <v>994</v>
      </c>
      <c r="P61" s="2144"/>
      <c r="Q61" s="2144"/>
    </row>
    <row r="62" spans="1:254" s="356" customFormat="1" ht="16.5" customHeight="1">
      <c r="A62" s="994"/>
      <c r="B62" s="995"/>
      <c r="C62" s="613"/>
      <c r="D62" s="613"/>
      <c r="E62" s="613"/>
      <c r="F62" s="927"/>
      <c r="G62" s="927"/>
      <c r="H62" s="989"/>
      <c r="I62" s="990"/>
      <c r="J62" s="913"/>
      <c r="K62" s="913"/>
      <c r="L62" s="914"/>
      <c r="M62" s="288"/>
      <c r="N62" s="914"/>
      <c r="O62" s="1042" t="s">
        <v>595</v>
      </c>
      <c r="P62" s="1042"/>
      <c r="Q62" s="1042"/>
    </row>
    <row r="63" spans="1:254" s="722" customFormat="1" ht="14.4" customHeight="1">
      <c r="A63" s="863" t="s">
        <v>1099</v>
      </c>
      <c r="B63" s="721"/>
      <c r="D63" s="863" t="s">
        <v>1100</v>
      </c>
      <c r="F63" s="721" t="s">
        <v>1101</v>
      </c>
      <c r="L63" s="723"/>
      <c r="R63" s="864"/>
      <c r="S63" s="864"/>
      <c r="T63" s="864"/>
      <c r="U63" s="864"/>
      <c r="V63" s="864"/>
      <c r="W63" s="864"/>
      <c r="X63" s="864"/>
      <c r="Y63" s="864"/>
      <c r="Z63" s="864"/>
      <c r="AA63" s="864"/>
      <c r="AB63" s="864"/>
      <c r="AC63" s="864"/>
      <c r="AD63" s="864"/>
      <c r="AE63" s="864"/>
      <c r="AF63" s="864"/>
      <c r="AG63" s="864"/>
    </row>
    <row r="64" spans="1:254" s="722" customFormat="1" ht="6.6" customHeight="1" thickBot="1">
      <c r="A64" s="863"/>
      <c r="B64" s="721"/>
      <c r="D64" s="863"/>
      <c r="F64" s="721"/>
      <c r="L64" s="723"/>
      <c r="R64" s="864"/>
      <c r="S64" s="864"/>
      <c r="T64" s="864"/>
      <c r="U64" s="864"/>
      <c r="V64" s="864"/>
      <c r="W64" s="864"/>
      <c r="X64" s="864"/>
      <c r="Y64" s="864"/>
      <c r="Z64" s="864"/>
      <c r="AA64" s="864"/>
      <c r="AB64" s="864"/>
      <c r="AC64" s="864"/>
      <c r="AD64" s="864"/>
      <c r="AE64" s="864"/>
      <c r="AF64" s="864"/>
      <c r="AG64" s="864"/>
    </row>
    <row r="65" spans="1:33" s="1035" customFormat="1" ht="10.199999999999999">
      <c r="A65" s="1031"/>
      <c r="B65" s="1032" t="s">
        <v>54</v>
      </c>
      <c r="C65" s="1033" t="s">
        <v>1102</v>
      </c>
      <c r="D65" s="1032" t="s">
        <v>1103</v>
      </c>
      <c r="E65" s="1034"/>
      <c r="F65" s="1033" t="s">
        <v>1104</v>
      </c>
      <c r="G65" s="1032" t="s">
        <v>999</v>
      </c>
      <c r="H65" s="1034"/>
      <c r="R65" s="1036"/>
      <c r="S65" s="1036"/>
      <c r="T65" s="1036"/>
      <c r="U65" s="1036"/>
      <c r="V65" s="1036"/>
      <c r="W65" s="1036"/>
      <c r="X65" s="1036"/>
      <c r="Y65" s="1036"/>
      <c r="Z65" s="1036"/>
      <c r="AA65" s="1036"/>
      <c r="AB65" s="1036"/>
      <c r="AC65" s="1036"/>
      <c r="AD65" s="1036"/>
      <c r="AE65" s="1036"/>
      <c r="AF65" s="1036"/>
      <c r="AG65" s="1036"/>
    </row>
    <row r="66" spans="1:33" s="1035" customFormat="1" ht="14.4" customHeight="1">
      <c r="A66" s="1031"/>
      <c r="B66" s="1037" t="s">
        <v>1105</v>
      </c>
      <c r="C66" s="1038" t="s">
        <v>1106</v>
      </c>
      <c r="D66" s="1037" t="s">
        <v>1107</v>
      </c>
      <c r="E66" s="1034"/>
      <c r="F66" s="1038" t="s">
        <v>1108</v>
      </c>
      <c r="G66" s="1037" t="s">
        <v>1109</v>
      </c>
      <c r="H66" s="1034"/>
      <c r="Q66" s="1035" t="s">
        <v>754</v>
      </c>
      <c r="R66" s="1036"/>
      <c r="S66" s="1036"/>
      <c r="T66" s="1036"/>
      <c r="U66" s="1036"/>
      <c r="V66" s="1036"/>
      <c r="W66" s="1036"/>
      <c r="X66" s="1036"/>
      <c r="Y66" s="1036"/>
      <c r="Z66" s="1036"/>
      <c r="AA66" s="1036"/>
      <c r="AB66" s="1036"/>
      <c r="AC66" s="1036"/>
      <c r="AD66" s="1036"/>
      <c r="AE66" s="1036"/>
      <c r="AF66" s="1036"/>
      <c r="AG66" s="1036"/>
    </row>
    <row r="67" spans="1:33" s="1035" customFormat="1" ht="14.4" customHeight="1" thickBot="1">
      <c r="A67" s="1031"/>
      <c r="B67" s="1039" t="s">
        <v>1110</v>
      </c>
      <c r="C67" s="1040" t="s">
        <v>1111</v>
      </c>
      <c r="D67" s="1039" t="s">
        <v>1112</v>
      </c>
      <c r="E67" s="1034"/>
      <c r="F67" s="1040" t="s">
        <v>1113</v>
      </c>
      <c r="G67" s="1039" t="s">
        <v>1114</v>
      </c>
      <c r="H67" s="1034"/>
      <c r="R67" s="1036"/>
      <c r="S67" s="1036"/>
      <c r="T67" s="1036"/>
      <c r="U67" s="1036"/>
      <c r="V67" s="1036"/>
      <c r="W67" s="1036"/>
      <c r="X67" s="1036"/>
      <c r="Y67" s="1036"/>
      <c r="Z67" s="1036"/>
      <c r="AA67" s="1036"/>
      <c r="AB67" s="1036"/>
      <c r="AC67" s="1036"/>
      <c r="AD67" s="1036"/>
      <c r="AE67" s="1036"/>
      <c r="AF67" s="1036"/>
      <c r="AG67" s="1036"/>
    </row>
    <row r="68" spans="1:33" s="1035" customFormat="1" ht="6" customHeight="1" thickBot="1">
      <c r="A68" s="1031"/>
      <c r="B68" s="1041"/>
      <c r="C68" s="1034"/>
      <c r="D68" s="1034"/>
      <c r="E68" s="1034"/>
      <c r="F68" s="1034"/>
      <c r="G68" s="1034"/>
      <c r="H68" s="1034"/>
      <c r="R68" s="1036"/>
      <c r="S68" s="1036"/>
      <c r="T68" s="1036"/>
      <c r="U68" s="1036"/>
      <c r="V68" s="1036"/>
      <c r="W68" s="1036"/>
      <c r="X68" s="1036"/>
      <c r="Y68" s="1036"/>
      <c r="Z68" s="1036"/>
      <c r="AA68" s="1036"/>
      <c r="AB68" s="1036"/>
      <c r="AC68" s="1036"/>
      <c r="AD68" s="1036"/>
      <c r="AE68" s="1036"/>
      <c r="AF68" s="1036"/>
      <c r="AG68" s="1036"/>
    </row>
    <row r="69" spans="1:33" s="1035" customFormat="1" ht="14.4" customHeight="1">
      <c r="A69" s="1031"/>
      <c r="B69" s="1032" t="s">
        <v>254</v>
      </c>
      <c r="C69" s="1033" t="s">
        <v>300</v>
      </c>
      <c r="D69" s="1032" t="s">
        <v>1115</v>
      </c>
      <c r="E69" s="1034"/>
      <c r="F69" s="1034"/>
      <c r="G69" s="1034"/>
      <c r="H69" s="1034"/>
      <c r="R69" s="1036"/>
      <c r="S69" s="1036"/>
      <c r="T69" s="1036"/>
      <c r="U69" s="1036"/>
      <c r="V69" s="1036"/>
      <c r="W69" s="1036"/>
      <c r="X69" s="1036"/>
      <c r="Y69" s="1036"/>
      <c r="Z69" s="1036"/>
      <c r="AA69" s="1036"/>
      <c r="AB69" s="1036"/>
      <c r="AC69" s="1036"/>
      <c r="AD69" s="1036"/>
      <c r="AE69" s="1036"/>
      <c r="AF69" s="1036"/>
      <c r="AG69" s="1036"/>
    </row>
    <row r="70" spans="1:33" s="1035" customFormat="1" ht="14.4" customHeight="1">
      <c r="A70" s="1031"/>
      <c r="B70" s="1037" t="s">
        <v>1116</v>
      </c>
      <c r="C70" s="1038" t="s">
        <v>1117</v>
      </c>
      <c r="D70" s="1037" t="s">
        <v>1118</v>
      </c>
      <c r="E70" s="1034"/>
      <c r="F70" s="1034"/>
      <c r="G70" s="1034"/>
      <c r="H70" s="1034"/>
      <c r="R70" s="1036"/>
      <c r="S70" s="1036"/>
      <c r="T70" s="1036"/>
      <c r="U70" s="1036"/>
      <c r="V70" s="1036"/>
      <c r="W70" s="1036"/>
      <c r="X70" s="1036"/>
      <c r="Y70" s="1036"/>
      <c r="Z70" s="1036"/>
      <c r="AA70" s="1036"/>
      <c r="AB70" s="1036"/>
      <c r="AC70" s="1036"/>
      <c r="AD70" s="1036"/>
      <c r="AE70" s="1036"/>
      <c r="AF70" s="1036"/>
      <c r="AG70" s="1036"/>
    </row>
    <row r="71" spans="1:33" s="1035" customFormat="1" ht="14.4" customHeight="1" thickBot="1">
      <c r="A71" s="1031"/>
      <c r="B71" s="1039" t="s">
        <v>1119</v>
      </c>
      <c r="C71" s="1040" t="s">
        <v>1120</v>
      </c>
      <c r="D71" s="1039" t="s">
        <v>1121</v>
      </c>
      <c r="E71" s="1034"/>
      <c r="S71" s="1036"/>
      <c r="T71" s="1036"/>
      <c r="U71" s="1036"/>
      <c r="V71" s="1036"/>
      <c r="W71" s="1036"/>
      <c r="X71" s="1036"/>
      <c r="Y71" s="1036"/>
      <c r="Z71" s="1036"/>
      <c r="AA71" s="1036"/>
      <c r="AB71" s="1036"/>
      <c r="AC71" s="1036"/>
    </row>
    <row r="72" spans="1:33" s="1035" customFormat="1" ht="6" customHeight="1">
      <c r="A72" s="1031"/>
      <c r="C72" s="1034"/>
      <c r="E72" s="1034"/>
      <c r="I72" s="720"/>
      <c r="J72" s="720"/>
      <c r="K72" s="720"/>
      <c r="L72" s="720"/>
      <c r="M72" s="720"/>
      <c r="N72" s="720"/>
      <c r="S72" s="1036"/>
      <c r="T72" s="1036"/>
      <c r="U72" s="1036"/>
      <c r="V72" s="1036"/>
      <c r="W72" s="1036"/>
      <c r="X72" s="1036"/>
      <c r="Y72" s="1036"/>
      <c r="Z72" s="1036"/>
      <c r="AA72" s="1036"/>
      <c r="AB72" s="1036"/>
      <c r="AC72" s="1036"/>
    </row>
    <row r="73" spans="1:33" s="1035" customFormat="1" ht="15.6" customHeight="1">
      <c r="B73" s="1034"/>
      <c r="C73" s="1032" t="s">
        <v>1122</v>
      </c>
      <c r="D73" s="1032" t="s">
        <v>530</v>
      </c>
      <c r="E73" s="1034"/>
      <c r="G73" s="1034"/>
      <c r="I73" s="720"/>
      <c r="J73" s="720"/>
      <c r="K73" s="720"/>
      <c r="L73" s="720"/>
      <c r="M73" s="720"/>
      <c r="N73" s="720"/>
      <c r="R73" s="1036"/>
    </row>
    <row r="74" spans="1:33" s="1035" customFormat="1" ht="15.6" customHeight="1" thickBot="1">
      <c r="A74" s="1034"/>
      <c r="B74" s="1034"/>
      <c r="C74" s="1037" t="s">
        <v>1123</v>
      </c>
      <c r="D74" s="1037" t="s">
        <v>1124</v>
      </c>
      <c r="E74" s="1034"/>
      <c r="G74" s="1034"/>
      <c r="H74" s="1034"/>
      <c r="I74" s="720"/>
      <c r="J74" s="720"/>
      <c r="K74" s="720"/>
      <c r="L74" s="720"/>
      <c r="M74" s="720"/>
      <c r="N74" s="720"/>
      <c r="R74" s="1036"/>
      <c r="S74" s="1036"/>
      <c r="T74" s="1036"/>
      <c r="U74" s="1036"/>
      <c r="V74" s="1036"/>
      <c r="W74" s="1036"/>
      <c r="X74" s="1036"/>
      <c r="Y74" s="1036"/>
      <c r="Z74" s="1036"/>
      <c r="AA74" s="1036"/>
      <c r="AB74" s="1036"/>
      <c r="AC74" s="1036"/>
    </row>
    <row r="75" spans="1:33" s="1035" customFormat="1" ht="12">
      <c r="A75" s="1034"/>
      <c r="B75" s="1034"/>
      <c r="C75" s="1039" t="s">
        <v>178</v>
      </c>
      <c r="D75" s="1039" t="s">
        <v>1125</v>
      </c>
      <c r="E75" s="1034"/>
      <c r="F75" s="2168" t="s">
        <v>1126</v>
      </c>
      <c r="H75" s="1034"/>
      <c r="I75" s="720"/>
      <c r="J75" s="720"/>
      <c r="K75" s="720"/>
      <c r="L75" s="720"/>
      <c r="M75" s="720"/>
      <c r="N75" s="720"/>
      <c r="R75" s="1036"/>
      <c r="S75" s="1036"/>
      <c r="T75" s="1036"/>
      <c r="U75" s="1036"/>
      <c r="V75" s="1036"/>
      <c r="W75" s="1036"/>
      <c r="X75" s="1036"/>
      <c r="Y75" s="1036"/>
      <c r="Z75" s="1036"/>
      <c r="AA75" s="1036"/>
      <c r="AB75" s="1036"/>
      <c r="AC75" s="1036"/>
    </row>
    <row r="76" spans="1:33" ht="15.6" customHeight="1" thickBot="1">
      <c r="A76" s="6"/>
      <c r="B76" s="869"/>
      <c r="C76" s="6"/>
      <c r="D76" s="6"/>
      <c r="E76" s="6"/>
      <c r="F76" s="2169"/>
      <c r="H76" s="6"/>
      <c r="I76" s="720"/>
      <c r="J76" s="720"/>
      <c r="K76" s="720"/>
      <c r="L76" s="720"/>
      <c r="M76" s="720"/>
      <c r="N76" s="720"/>
      <c r="R76" s="277"/>
      <c r="S76" s="277"/>
      <c r="T76" s="277"/>
      <c r="U76" s="277"/>
      <c r="V76" s="277"/>
      <c r="W76" s="277"/>
      <c r="X76" s="277"/>
      <c r="Y76" s="277"/>
      <c r="Z76" s="277"/>
      <c r="AA76" s="277"/>
      <c r="AB76" s="277"/>
      <c r="AC76" s="277"/>
    </row>
    <row r="77" spans="1:33" ht="15" thickBot="1">
      <c r="A77" s="6"/>
      <c r="B77" s="6"/>
      <c r="C77" s="6"/>
      <c r="D77" s="6"/>
      <c r="E77" s="6"/>
      <c r="F77" s="720"/>
      <c r="H77" s="6"/>
      <c r="I77" s="720"/>
      <c r="J77" s="720"/>
      <c r="K77" s="720"/>
      <c r="L77" s="720"/>
      <c r="M77" s="720"/>
      <c r="N77" s="720"/>
      <c r="R77" s="277"/>
      <c r="S77" s="277"/>
      <c r="T77" s="277"/>
      <c r="U77" s="277"/>
      <c r="V77" s="277"/>
      <c r="W77" s="277"/>
      <c r="X77" s="277"/>
      <c r="Y77" s="277"/>
      <c r="Z77" s="277"/>
      <c r="AA77" s="277"/>
      <c r="AB77" s="277"/>
      <c r="AC77" s="277"/>
    </row>
    <row r="78" spans="1:33">
      <c r="A78" s="6"/>
      <c r="B78" s="6"/>
      <c r="C78" s="6"/>
      <c r="D78" s="6"/>
      <c r="E78" s="6"/>
      <c r="F78" s="1028" t="s">
        <v>1127</v>
      </c>
      <c r="H78" s="6"/>
      <c r="O78" s="277"/>
      <c r="P78" s="277"/>
      <c r="Q78" s="277"/>
      <c r="R78" s="277"/>
      <c r="S78" s="277"/>
      <c r="T78" s="277"/>
      <c r="U78" s="277"/>
      <c r="V78" s="277"/>
      <c r="W78" s="277"/>
      <c r="X78" s="277"/>
      <c r="Y78" s="277"/>
      <c r="Z78" s="277"/>
      <c r="AA78" s="277"/>
      <c r="AB78" s="277"/>
      <c r="AC78" s="277"/>
    </row>
    <row r="79" spans="1:33">
      <c r="A79" s="6"/>
      <c r="B79" s="6"/>
      <c r="C79" s="6"/>
      <c r="D79" s="6"/>
      <c r="E79" s="6"/>
      <c r="F79" s="1029" t="s">
        <v>1128</v>
      </c>
      <c r="H79" s="6"/>
      <c r="R79" s="277"/>
      <c r="S79" s="277"/>
      <c r="T79" s="277"/>
      <c r="U79" s="277"/>
      <c r="V79" s="277"/>
      <c r="W79" s="277"/>
      <c r="X79" s="277"/>
      <c r="Y79" s="277"/>
      <c r="Z79" s="277"/>
      <c r="AA79" s="277"/>
      <c r="AB79" s="277"/>
      <c r="AC79" s="277"/>
      <c r="AD79" s="277"/>
      <c r="AE79" s="277"/>
      <c r="AF79" s="277"/>
      <c r="AG79" s="277"/>
    </row>
    <row r="80" spans="1:33" ht="15" thickBot="1">
      <c r="A80" s="6"/>
      <c r="B80" s="6"/>
      <c r="C80" s="6"/>
      <c r="D80" s="6"/>
      <c r="E80" s="6"/>
      <c r="F80" s="1030" t="s">
        <v>1129</v>
      </c>
      <c r="H80" s="6"/>
      <c r="R80" s="277"/>
      <c r="S80" s="277"/>
      <c r="T80" s="277"/>
      <c r="U80" s="277"/>
      <c r="V80" s="277"/>
      <c r="W80" s="277"/>
      <c r="X80" s="277"/>
      <c r="Y80" s="277"/>
      <c r="Z80" s="277"/>
      <c r="AA80" s="277"/>
      <c r="AB80" s="277"/>
      <c r="AC80" s="277"/>
      <c r="AD80" s="277"/>
      <c r="AE80" s="277"/>
      <c r="AF80" s="277"/>
      <c r="AG80" s="277"/>
    </row>
    <row r="81" spans="1:33">
      <c r="A81" s="6"/>
      <c r="B81" s="6"/>
      <c r="C81" s="6"/>
      <c r="D81" s="6"/>
      <c r="E81" s="6"/>
      <c r="F81" s="6"/>
      <c r="G81" s="720"/>
      <c r="H81" s="6"/>
      <c r="R81" s="277"/>
      <c r="S81" s="277"/>
      <c r="T81" s="277"/>
      <c r="U81" s="277"/>
      <c r="V81" s="277"/>
      <c r="W81" s="277"/>
      <c r="X81" s="277"/>
      <c r="Y81" s="277"/>
      <c r="Z81" s="277"/>
      <c r="AA81" s="277"/>
      <c r="AB81" s="277"/>
      <c r="AC81" s="277"/>
      <c r="AD81" s="277"/>
      <c r="AE81" s="277"/>
      <c r="AF81" s="277"/>
      <c r="AG81" s="277"/>
    </row>
    <row r="82" spans="1:33" ht="15" customHeight="1">
      <c r="A82" s="6"/>
      <c r="B82" s="6"/>
      <c r="C82" s="6"/>
      <c r="D82" s="6"/>
      <c r="E82" s="6"/>
      <c r="F82" s="6"/>
      <c r="H82" s="6"/>
      <c r="R82" s="277"/>
      <c r="S82" s="277"/>
      <c r="T82" s="277"/>
      <c r="U82" s="277"/>
      <c r="V82" s="277"/>
      <c r="W82" s="277"/>
      <c r="X82" s="277"/>
      <c r="Y82" s="277"/>
      <c r="Z82" s="277"/>
      <c r="AA82" s="277"/>
      <c r="AB82" s="277"/>
      <c r="AC82" s="277"/>
      <c r="AD82" s="277"/>
      <c r="AE82" s="277"/>
      <c r="AF82" s="277"/>
      <c r="AG82" s="277"/>
    </row>
    <row r="83" spans="1:33" ht="14.4" customHeight="1">
      <c r="A83" s="6"/>
      <c r="B83" s="6"/>
      <c r="C83" s="6"/>
      <c r="D83" s="6"/>
      <c r="E83" s="6"/>
      <c r="F83" s="6"/>
      <c r="H83" s="6"/>
      <c r="M83" s="277"/>
      <c r="N83" s="277"/>
      <c r="R83" s="277"/>
      <c r="S83" s="277"/>
      <c r="T83" s="277"/>
      <c r="U83" s="277"/>
      <c r="V83" s="277"/>
      <c r="W83" s="277"/>
      <c r="X83" s="277"/>
      <c r="Y83" s="277"/>
      <c r="Z83" s="277"/>
      <c r="AA83" s="277"/>
      <c r="AB83" s="277"/>
      <c r="AC83" s="277"/>
      <c r="AD83" s="277"/>
      <c r="AE83" s="277"/>
      <c r="AF83" s="277"/>
      <c r="AG83" s="277"/>
    </row>
    <row r="84" spans="1:33">
      <c r="A84" s="6"/>
      <c r="B84" s="6"/>
      <c r="C84" s="6"/>
      <c r="D84" s="6"/>
      <c r="E84" s="6"/>
      <c r="F84" s="6"/>
      <c r="H84" s="6"/>
      <c r="R84" s="277"/>
      <c r="S84" s="277"/>
      <c r="T84" s="277"/>
      <c r="U84" s="277"/>
      <c r="V84" s="277"/>
      <c r="W84" s="277"/>
      <c r="X84" s="277"/>
      <c r="Y84" s="277"/>
      <c r="Z84" s="277"/>
      <c r="AA84" s="277"/>
      <c r="AB84" s="277"/>
      <c r="AC84" s="277"/>
      <c r="AD84" s="277"/>
      <c r="AE84" s="277"/>
      <c r="AF84" s="277"/>
      <c r="AG84" s="277"/>
    </row>
    <row r="91" spans="1:33" ht="18">
      <c r="I91" s="873"/>
      <c r="K91" s="887"/>
      <c r="L91" s="874"/>
    </row>
  </sheetData>
  <mergeCells count="17">
    <mergeCell ref="Q4:Q15"/>
    <mergeCell ref="B44:D44"/>
    <mergeCell ref="E44:G44"/>
    <mergeCell ref="J44:L44"/>
    <mergeCell ref="M44:O44"/>
    <mergeCell ref="P22:Q35"/>
    <mergeCell ref="H23:I46"/>
    <mergeCell ref="A1:D1"/>
    <mergeCell ref="G1:H1"/>
    <mergeCell ref="I1:J1"/>
    <mergeCell ref="N1:O1"/>
    <mergeCell ref="H4:I15"/>
    <mergeCell ref="O56:Q57"/>
    <mergeCell ref="O58:Q58"/>
    <mergeCell ref="O59:Q60"/>
    <mergeCell ref="O61:Q61"/>
    <mergeCell ref="F75:F76"/>
  </mergeCells>
  <hyperlinks>
    <hyperlink ref="O62" r:id="rId1" xr:uid="{C645B208-157F-43EF-A1AB-962FDD804A51}"/>
  </hyperlinks>
  <pageMargins left="0.7" right="0.7" top="0.75" bottom="0.75" header="0.3" footer="0.3"/>
  <pageSetup paperSize="9" scale="30" orientation="landscape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6D266-28E1-4EF9-8676-75CF08FF3118}">
  <sheetPr codeName="Feuil5">
    <tabColor rgb="FFFFFF00"/>
  </sheetPr>
  <dimension ref="A1:IV75"/>
  <sheetViews>
    <sheetView topLeftCell="F22" zoomScale="70" zoomScaleNormal="70" workbookViewId="0">
      <selection activeCell="I48" sqref="I48"/>
    </sheetView>
  </sheetViews>
  <sheetFormatPr baseColWidth="10" defaultColWidth="8.88671875" defaultRowHeight="14.4"/>
  <cols>
    <col min="1" max="1" width="11.109375" bestFit="1" customWidth="1"/>
    <col min="2" max="2" width="18" style="6" customWidth="1"/>
    <col min="3" max="3" width="19.33203125" style="6" customWidth="1"/>
    <col min="4" max="4" width="17.88671875" style="6" customWidth="1"/>
    <col min="5" max="5" width="23.109375" style="6" bestFit="1" customWidth="1"/>
    <col min="6" max="6" width="17.5546875" style="6" customWidth="1"/>
    <col min="7" max="7" width="17.5546875" style="6" bestFit="1" customWidth="1"/>
    <col min="8" max="8" width="19.33203125" style="6" bestFit="1" customWidth="1"/>
    <col min="9" max="9" width="18.33203125" style="6" bestFit="1" customWidth="1"/>
    <col min="10" max="10" width="14.88671875" customWidth="1"/>
    <col min="11" max="11" width="14.6640625" customWidth="1"/>
    <col min="12" max="12" width="17.44140625" bestFit="1" customWidth="1"/>
    <col min="13" max="13" width="16" bestFit="1" customWidth="1"/>
    <col min="14" max="14" width="19.33203125" bestFit="1" customWidth="1"/>
    <col min="15" max="15" width="21.6640625" bestFit="1" customWidth="1"/>
    <col min="16" max="16" width="17.44140625" customWidth="1"/>
    <col min="17" max="18" width="15.109375" bestFit="1" customWidth="1"/>
    <col min="19" max="19" width="6.6640625" style="277" customWidth="1"/>
    <col min="20" max="20" width="8.33203125" style="277" customWidth="1"/>
    <col min="21" max="35" width="11.44140625" style="277" customWidth="1"/>
    <col min="36" max="256" width="11.44140625" customWidth="1"/>
  </cols>
  <sheetData>
    <row r="1" spans="1:35" ht="24" thickBot="1">
      <c r="A1" s="2196" t="s">
        <v>1130</v>
      </c>
      <c r="B1" s="2197"/>
      <c r="C1" s="2197"/>
      <c r="D1" s="2197"/>
      <c r="E1" s="2198"/>
      <c r="F1" s="829">
        <f ca="1">TODAY()</f>
        <v>45929</v>
      </c>
      <c r="H1" s="2139" t="s">
        <v>948</v>
      </c>
      <c r="I1" s="2139"/>
      <c r="J1" s="2140" t="s">
        <v>1131</v>
      </c>
      <c r="K1" s="2140"/>
      <c r="N1" s="450" t="s">
        <v>655</v>
      </c>
      <c r="O1" s="2199">
        <v>41303</v>
      </c>
      <c r="P1" s="2199"/>
    </row>
    <row r="2" spans="1:35" ht="18">
      <c r="A2" s="17"/>
      <c r="B2" s="17"/>
      <c r="C2" s="17"/>
      <c r="D2" s="17"/>
      <c r="E2" s="17"/>
      <c r="G2" s="4"/>
      <c r="H2" s="4"/>
      <c r="I2" s="5"/>
      <c r="M2" s="15"/>
      <c r="N2" s="16"/>
      <c r="R2" s="277"/>
      <c r="AI2"/>
    </row>
    <row r="3" spans="1:35" s="319" customFormat="1" ht="15" thickBot="1">
      <c r="A3" s="323" t="s">
        <v>1132</v>
      </c>
      <c r="B3" s="322">
        <v>36</v>
      </c>
      <c r="C3" s="322">
        <v>37</v>
      </c>
      <c r="D3" s="322">
        <f t="shared" ref="D3:J3" si="0">C3+1</f>
        <v>38</v>
      </c>
      <c r="E3" s="322">
        <f t="shared" si="0"/>
        <v>39</v>
      </c>
      <c r="F3" s="322">
        <f t="shared" si="0"/>
        <v>40</v>
      </c>
      <c r="G3" s="322">
        <f t="shared" si="0"/>
        <v>41</v>
      </c>
      <c r="H3" s="322">
        <f t="shared" si="0"/>
        <v>42</v>
      </c>
      <c r="I3" s="322">
        <f t="shared" si="0"/>
        <v>43</v>
      </c>
      <c r="J3" s="322">
        <f t="shared" si="0"/>
        <v>44</v>
      </c>
      <c r="K3" s="322">
        <v>45</v>
      </c>
      <c r="L3" s="322">
        <f t="shared" ref="L3:Q3" si="1">K3+1</f>
        <v>46</v>
      </c>
      <c r="M3" s="322">
        <f t="shared" si="1"/>
        <v>47</v>
      </c>
      <c r="N3" s="322">
        <f t="shared" si="1"/>
        <v>48</v>
      </c>
      <c r="O3" s="322">
        <f t="shared" si="1"/>
        <v>49</v>
      </c>
      <c r="P3" s="322">
        <f t="shared" si="1"/>
        <v>50</v>
      </c>
      <c r="Q3" s="322">
        <f t="shared" si="1"/>
        <v>51</v>
      </c>
      <c r="R3" s="320"/>
      <c r="S3" s="320"/>
      <c r="T3" s="320"/>
      <c r="U3" s="320"/>
      <c r="V3" s="320"/>
      <c r="W3" s="320"/>
      <c r="X3" s="320"/>
      <c r="Y3" s="320"/>
      <c r="Z3" s="320"/>
      <c r="AA3" s="320"/>
      <c r="AB3" s="320"/>
      <c r="AC3" s="320"/>
      <c r="AD3" s="320"/>
      <c r="AE3" s="320"/>
      <c r="AF3" s="320"/>
      <c r="AG3" s="320"/>
      <c r="AH3" s="320"/>
    </row>
    <row r="4" spans="1:35" s="2" customFormat="1" ht="14.25" customHeight="1" thickTop="1">
      <c r="B4" s="9" t="s">
        <v>2</v>
      </c>
      <c r="C4" s="9" t="s">
        <v>2</v>
      </c>
      <c r="D4" s="9" t="s">
        <v>2</v>
      </c>
      <c r="E4" s="9" t="s">
        <v>2</v>
      </c>
      <c r="F4" s="9" t="s">
        <v>2</v>
      </c>
      <c r="G4" s="9" t="s">
        <v>2</v>
      </c>
      <c r="H4" s="111" t="s">
        <v>2</v>
      </c>
      <c r="I4" s="111" t="s">
        <v>2</v>
      </c>
      <c r="J4" s="2200" t="s">
        <v>1133</v>
      </c>
      <c r="K4" s="2201"/>
      <c r="L4" s="703" t="s">
        <v>2</v>
      </c>
      <c r="M4" s="111" t="s">
        <v>2</v>
      </c>
      <c r="N4" s="111" t="s">
        <v>2</v>
      </c>
      <c r="O4" s="111" t="s">
        <v>2</v>
      </c>
      <c r="P4" s="9" t="s">
        <v>2</v>
      </c>
      <c r="Q4" s="111" t="s">
        <v>2</v>
      </c>
      <c r="R4" s="2170" t="s">
        <v>1017</v>
      </c>
      <c r="S4" s="318"/>
      <c r="T4" s="318"/>
      <c r="U4" s="318"/>
      <c r="V4" s="318"/>
      <c r="W4" s="318"/>
      <c r="X4" s="318"/>
      <c r="Y4" s="318"/>
      <c r="Z4" s="318"/>
      <c r="AA4" s="318"/>
      <c r="AB4" s="318"/>
      <c r="AC4" s="318"/>
      <c r="AD4" s="318"/>
      <c r="AE4" s="318"/>
      <c r="AF4" s="318"/>
      <c r="AG4" s="318"/>
      <c r="AH4" s="318"/>
    </row>
    <row r="5" spans="1:35" s="3" customFormat="1" ht="15" thickBot="1">
      <c r="B5" s="20">
        <v>41157</v>
      </c>
      <c r="C5" s="472">
        <f t="shared" ref="C5:I5" si="2">B5+7</f>
        <v>41164</v>
      </c>
      <c r="D5" s="20">
        <f t="shared" si="2"/>
        <v>41171</v>
      </c>
      <c r="E5" s="20">
        <f t="shared" si="2"/>
        <v>41178</v>
      </c>
      <c r="F5" s="20">
        <f t="shared" si="2"/>
        <v>41185</v>
      </c>
      <c r="G5" s="10">
        <f t="shared" si="2"/>
        <v>41192</v>
      </c>
      <c r="H5" s="112">
        <f t="shared" si="2"/>
        <v>41199</v>
      </c>
      <c r="I5" s="112">
        <f t="shared" si="2"/>
        <v>41206</v>
      </c>
      <c r="J5" s="2202"/>
      <c r="K5" s="2203"/>
      <c r="L5" s="416">
        <v>41227</v>
      </c>
      <c r="M5" s="660">
        <f>L5+7</f>
        <v>41234</v>
      </c>
      <c r="N5" s="660">
        <f>M5+7</f>
        <v>41241</v>
      </c>
      <c r="O5" s="661">
        <f>N5+7</f>
        <v>41248</v>
      </c>
      <c r="P5" s="660">
        <f>O5+7</f>
        <v>41255</v>
      </c>
      <c r="Q5" s="661">
        <f>P5+7</f>
        <v>41262</v>
      </c>
      <c r="R5" s="2171"/>
      <c r="S5" s="291"/>
      <c r="T5" s="291"/>
      <c r="U5" s="291"/>
      <c r="V5" s="291"/>
      <c r="W5" s="291"/>
      <c r="X5" s="291"/>
      <c r="Y5" s="291"/>
      <c r="Z5" s="291"/>
      <c r="AA5" s="291"/>
      <c r="AB5" s="291"/>
      <c r="AC5" s="291"/>
      <c r="AD5" s="291"/>
      <c r="AE5" s="291"/>
      <c r="AF5" s="291"/>
      <c r="AG5" s="291"/>
      <c r="AH5" s="291"/>
    </row>
    <row r="6" spans="1:35" ht="15" thickTop="1">
      <c r="A6" s="2184" t="s">
        <v>1134</v>
      </c>
      <c r="B6" s="499"/>
      <c r="C6" s="730" t="s">
        <v>678</v>
      </c>
      <c r="D6" s="760"/>
      <c r="E6" s="518"/>
      <c r="F6" s="394" t="s">
        <v>1135</v>
      </c>
      <c r="G6" s="274"/>
      <c r="H6" s="341" t="s">
        <v>7</v>
      </c>
      <c r="I6" s="341" t="s">
        <v>7</v>
      </c>
      <c r="J6" s="2202"/>
      <c r="K6" s="2203"/>
      <c r="L6" s="564" t="s">
        <v>658</v>
      </c>
      <c r="M6" s="719" t="s">
        <v>54</v>
      </c>
      <c r="N6" s="630" t="s">
        <v>534</v>
      </c>
      <c r="O6" s="719" t="s">
        <v>54</v>
      </c>
      <c r="P6" s="406" t="s">
        <v>1136</v>
      </c>
      <c r="R6" s="2171"/>
      <c r="AI6"/>
    </row>
    <row r="7" spans="1:35" s="7" customFormat="1" ht="14.25" customHeight="1" thickBot="1">
      <c r="A7" s="2185"/>
      <c r="B7" s="481"/>
      <c r="C7" s="731" t="s">
        <v>679</v>
      </c>
      <c r="D7" s="761"/>
      <c r="E7" s="519"/>
      <c r="F7" s="398" t="s">
        <v>1137</v>
      </c>
      <c r="H7" s="357" t="s">
        <v>1138</v>
      </c>
      <c r="I7" s="357" t="s">
        <v>536</v>
      </c>
      <c r="J7" s="2202"/>
      <c r="K7" s="2203"/>
      <c r="L7" s="558" t="s">
        <v>24</v>
      </c>
      <c r="M7" s="734" t="s">
        <v>1021</v>
      </c>
      <c r="N7" s="702" t="s">
        <v>1139</v>
      </c>
      <c r="O7" s="734" t="s">
        <v>1021</v>
      </c>
      <c r="P7" s="474" t="s">
        <v>1140</v>
      </c>
      <c r="R7" s="2171"/>
      <c r="S7" s="828"/>
      <c r="T7" s="828"/>
      <c r="U7" s="828"/>
      <c r="V7" s="828"/>
      <c r="W7" s="828"/>
      <c r="X7" s="828"/>
      <c r="Y7" s="828"/>
      <c r="Z7" s="828"/>
      <c r="AA7" s="828"/>
      <c r="AB7" s="828"/>
      <c r="AC7" s="828"/>
      <c r="AD7" s="828"/>
      <c r="AE7" s="828"/>
      <c r="AF7" s="828"/>
      <c r="AG7" s="828"/>
      <c r="AH7" s="828"/>
    </row>
    <row r="8" spans="1:35" ht="15.75" customHeight="1" thickTop="1" thickBot="1">
      <c r="A8" s="2185"/>
      <c r="B8" s="368"/>
      <c r="C8" s="733" t="s">
        <v>296</v>
      </c>
      <c r="D8" s="762"/>
      <c r="E8" s="757" t="s">
        <v>269</v>
      </c>
      <c r="F8" s="394" t="s">
        <v>300</v>
      </c>
      <c r="G8" s="274"/>
      <c r="H8" s="767" t="s">
        <v>1141</v>
      </c>
      <c r="I8" s="342" t="s">
        <v>1142</v>
      </c>
      <c r="J8" s="2202"/>
      <c r="K8" s="2203"/>
      <c r="L8" s="827"/>
      <c r="M8" s="739" t="s">
        <v>1143</v>
      </c>
      <c r="N8" s="364" t="s">
        <v>1144</v>
      </c>
      <c r="O8" s="735" t="s">
        <v>148</v>
      </c>
      <c r="P8" s="741" t="s">
        <v>100</v>
      </c>
      <c r="Q8" s="370" t="s">
        <v>1145</v>
      </c>
      <c r="R8" s="2171"/>
      <c r="AI8"/>
    </row>
    <row r="9" spans="1:35" ht="19.5" customHeight="1" thickTop="1" thickBot="1">
      <c r="A9" s="2185"/>
      <c r="B9" s="328"/>
      <c r="C9" s="508"/>
      <c r="D9" s="763" t="s">
        <v>1146</v>
      </c>
      <c r="E9" s="758" t="s">
        <v>661</v>
      </c>
      <c r="F9" s="396" t="s">
        <v>293</v>
      </c>
      <c r="H9" s="766" t="s">
        <v>1147</v>
      </c>
      <c r="I9" s="808" t="s">
        <v>1148</v>
      </c>
      <c r="J9" s="2202"/>
      <c r="K9" s="2203"/>
      <c r="L9" s="291"/>
      <c r="M9" s="737" t="s">
        <v>1136</v>
      </c>
      <c r="N9" s="736"/>
      <c r="O9" s="630" t="s">
        <v>1149</v>
      </c>
      <c r="P9" s="749" t="s">
        <v>1150</v>
      </c>
      <c r="Q9" s="371" t="s">
        <v>613</v>
      </c>
      <c r="R9" s="2171"/>
      <c r="AI9"/>
    </row>
    <row r="10" spans="1:35" ht="19.2" thickTop="1" thickBot="1">
      <c r="A10" s="2185"/>
      <c r="B10" s="328"/>
      <c r="C10" s="508"/>
      <c r="D10" s="764" t="s">
        <v>1151</v>
      </c>
      <c r="E10" s="759"/>
      <c r="F10" s="314"/>
      <c r="G10" s="670"/>
      <c r="H10" s="589" t="s">
        <v>1152</v>
      </c>
      <c r="I10" s="768"/>
      <c r="J10" s="2202"/>
      <c r="K10" s="2203"/>
      <c r="L10" s="476"/>
      <c r="M10" s="740" t="s">
        <v>1153</v>
      </c>
      <c r="N10" s="370" t="s">
        <v>1145</v>
      </c>
      <c r="O10" s="702" t="s">
        <v>1139</v>
      </c>
      <c r="P10" s="559" t="s">
        <v>296</v>
      </c>
      <c r="Q10" s="340" t="s">
        <v>114</v>
      </c>
      <c r="R10" s="2171"/>
      <c r="AI10"/>
    </row>
    <row r="11" spans="1:35" ht="14.25" customHeight="1" thickTop="1" thickBot="1">
      <c r="A11" s="2185"/>
      <c r="B11" s="328"/>
      <c r="C11" s="508"/>
      <c r="D11" s="762"/>
      <c r="E11" s="784"/>
      <c r="F11" s="314"/>
      <c r="G11" s="671"/>
      <c r="H11" s="766" t="s">
        <v>547</v>
      </c>
      <c r="I11" s="737" t="s">
        <v>1136</v>
      </c>
      <c r="J11" s="2202"/>
      <c r="K11" s="2203"/>
      <c r="L11" s="291"/>
      <c r="M11" s="738" t="s">
        <v>296</v>
      </c>
      <c r="N11" s="371" t="s">
        <v>553</v>
      </c>
      <c r="O11" s="364" t="s">
        <v>284</v>
      </c>
      <c r="P11" s="294"/>
      <c r="Q11" s="294"/>
      <c r="R11" s="2171"/>
      <c r="AI11"/>
    </row>
    <row r="12" spans="1:35" ht="14.25" customHeight="1" thickTop="1" thickBot="1">
      <c r="A12" s="2185"/>
      <c r="B12" s="328"/>
      <c r="C12" s="508"/>
      <c r="D12" s="762"/>
      <c r="E12" s="785" t="s">
        <v>557</v>
      </c>
      <c r="F12" s="314"/>
      <c r="G12" s="671"/>
      <c r="H12" s="589" t="s">
        <v>115</v>
      </c>
      <c r="I12" s="740" t="s">
        <v>1154</v>
      </c>
      <c r="J12" s="2202"/>
      <c r="K12" s="2203"/>
      <c r="L12" s="647"/>
      <c r="M12" s="370" t="s">
        <v>1155</v>
      </c>
      <c r="N12" s="340" t="s">
        <v>114</v>
      </c>
      <c r="O12" s="370" t="s">
        <v>41</v>
      </c>
      <c r="P12" s="308"/>
      <c r="Q12" s="308"/>
      <c r="R12" s="2171"/>
      <c r="AI12"/>
    </row>
    <row r="13" spans="1:35" ht="14.25" customHeight="1" thickTop="1" thickBot="1">
      <c r="A13" s="2185"/>
      <c r="B13" s="328"/>
      <c r="C13" s="508"/>
      <c r="D13" s="762"/>
      <c r="E13" s="784" t="s">
        <v>663</v>
      </c>
      <c r="F13" s="314"/>
      <c r="G13" s="671"/>
      <c r="H13" s="598" t="s">
        <v>1156</v>
      </c>
      <c r="I13" s="738" t="s">
        <v>100</v>
      </c>
      <c r="J13" s="2202"/>
      <c r="K13" s="2203"/>
      <c r="L13" s="704"/>
      <c r="M13" s="371" t="s">
        <v>553</v>
      </c>
      <c r="N13" s="662"/>
      <c r="O13" s="371" t="s">
        <v>613</v>
      </c>
      <c r="P13" s="669"/>
      <c r="Q13" s="669"/>
      <c r="R13" s="2171"/>
      <c r="AI13"/>
    </row>
    <row r="14" spans="1:35" ht="14.25" customHeight="1" thickTop="1" thickBot="1">
      <c r="A14" s="2186"/>
      <c r="B14" s="325"/>
      <c r="C14" s="509"/>
      <c r="D14" s="765"/>
      <c r="E14" s="786" t="s">
        <v>1157</v>
      </c>
      <c r="F14" s="423"/>
      <c r="G14" s="672"/>
      <c r="H14" s="756" t="s">
        <v>293</v>
      </c>
      <c r="I14" s="769"/>
      <c r="J14" s="2204"/>
      <c r="K14" s="2205"/>
      <c r="L14" s="482"/>
      <c r="M14" s="340"/>
      <c r="N14" s="325"/>
      <c r="O14" s="340"/>
      <c r="P14" s="674"/>
      <c r="Q14" s="674"/>
      <c r="R14" s="2195"/>
      <c r="AI14"/>
    </row>
    <row r="15" spans="1:35" ht="13.5" customHeight="1" thickTop="1">
      <c r="J15" s="277"/>
      <c r="K15" s="277"/>
      <c r="L15" s="277"/>
      <c r="M15" s="277"/>
      <c r="N15" s="277"/>
      <c r="P15" s="682" t="s">
        <v>1158</v>
      </c>
      <c r="Q15" s="298"/>
      <c r="R15" s="277"/>
    </row>
    <row r="16" spans="1:35" ht="13.5" customHeight="1">
      <c r="A16" s="2206"/>
      <c r="B16" s="274"/>
      <c r="C16" s="36"/>
      <c r="D16" s="8"/>
      <c r="E16" s="8"/>
      <c r="F16" s="8"/>
      <c r="G16" s="105"/>
      <c r="H16" s="105"/>
      <c r="I16" s="105"/>
      <c r="J16" s="277"/>
      <c r="K16" s="277"/>
      <c r="L16" s="297"/>
      <c r="M16" s="277"/>
      <c r="N16" s="277"/>
      <c r="O16" s="667"/>
      <c r="P16" s="700" t="s">
        <v>1159</v>
      </c>
      <c r="Q16" s="291"/>
      <c r="R16" s="277"/>
    </row>
    <row r="17" spans="1:35" ht="13.5" customHeight="1" thickBot="1">
      <c r="A17" s="2206"/>
      <c r="B17" s="274"/>
      <c r="C17" s="36"/>
      <c r="D17" s="8"/>
      <c r="E17" s="8"/>
      <c r="F17" s="8"/>
      <c r="G17" s="8"/>
      <c r="H17" s="36"/>
      <c r="I17" s="8"/>
      <c r="J17" s="277"/>
      <c r="K17" s="277"/>
      <c r="L17" s="296"/>
      <c r="M17" s="277"/>
      <c r="N17" s="272"/>
      <c r="O17" s="547"/>
      <c r="P17" s="701">
        <v>41258</v>
      </c>
      <c r="Q17" s="477"/>
      <c r="R17" s="277"/>
    </row>
    <row r="18" spans="1:35" ht="15" thickTop="1">
      <c r="A18" s="2206"/>
      <c r="B18" s="274"/>
      <c r="C18" s="8"/>
      <c r="D18" s="36"/>
      <c r="E18" s="36"/>
      <c r="F18" s="36"/>
      <c r="G18" s="106"/>
      <c r="H18" s="106"/>
      <c r="I18" s="281"/>
      <c r="J18" s="277"/>
      <c r="K18" s="277"/>
      <c r="L18" s="277"/>
      <c r="M18" s="277"/>
      <c r="N18" s="271"/>
      <c r="O18" s="277"/>
      <c r="P18" s="295"/>
      <c r="Q18" s="277"/>
      <c r="R18" s="277"/>
    </row>
    <row r="19" spans="1:35" s="37" customFormat="1">
      <c r="A19" s="816"/>
      <c r="B19" s="8"/>
      <c r="C19" s="36"/>
      <c r="D19" s="36"/>
      <c r="E19" s="36"/>
      <c r="F19" s="36"/>
      <c r="G19" s="36"/>
      <c r="H19" s="36"/>
      <c r="I19" s="36"/>
      <c r="S19" s="277"/>
      <c r="T19" s="277"/>
      <c r="U19" s="277"/>
      <c r="V19" s="277"/>
      <c r="W19" s="277"/>
      <c r="X19" s="277"/>
      <c r="Y19" s="277"/>
      <c r="Z19" s="277"/>
      <c r="AA19" s="277"/>
      <c r="AB19" s="277"/>
      <c r="AC19" s="277"/>
      <c r="AD19" s="277"/>
      <c r="AE19" s="277"/>
      <c r="AF19" s="277"/>
      <c r="AG19" s="277"/>
      <c r="AH19" s="277"/>
      <c r="AI19" s="277"/>
    </row>
    <row r="20" spans="1:35" ht="9" customHeight="1">
      <c r="A20" s="34"/>
      <c r="B20" s="35"/>
      <c r="C20" s="35"/>
      <c r="D20" s="35"/>
      <c r="E20" s="35"/>
      <c r="F20" s="35"/>
      <c r="G20" s="35"/>
      <c r="H20" s="35"/>
      <c r="I20" s="35"/>
      <c r="J20" s="34"/>
      <c r="K20" s="34"/>
      <c r="L20" s="34"/>
      <c r="M20" s="34"/>
      <c r="N20" s="34"/>
      <c r="O20" s="34"/>
      <c r="P20" s="34"/>
      <c r="Q20" s="34"/>
      <c r="R20" s="34"/>
    </row>
    <row r="21" spans="1:35">
      <c r="R21" s="277"/>
      <c r="AI21"/>
    </row>
    <row r="22" spans="1:35" s="319" customFormat="1">
      <c r="A22" s="323" t="s">
        <v>1160</v>
      </c>
      <c r="B22" s="322">
        <v>2</v>
      </c>
      <c r="C22" s="322">
        <f t="shared" ref="C22:K22" si="3">B22+1</f>
        <v>3</v>
      </c>
      <c r="D22" s="322">
        <f t="shared" si="3"/>
        <v>4</v>
      </c>
      <c r="E22" s="322">
        <f t="shared" si="3"/>
        <v>5</v>
      </c>
      <c r="F22" s="322">
        <f t="shared" si="3"/>
        <v>6</v>
      </c>
      <c r="G22" s="322">
        <f t="shared" si="3"/>
        <v>7</v>
      </c>
      <c r="H22" s="322">
        <f t="shared" si="3"/>
        <v>8</v>
      </c>
      <c r="I22" s="322">
        <f t="shared" si="3"/>
        <v>9</v>
      </c>
      <c r="J22" s="322">
        <f t="shared" si="3"/>
        <v>10</v>
      </c>
      <c r="K22" s="322">
        <f t="shared" si="3"/>
        <v>11</v>
      </c>
      <c r="L22" s="333">
        <v>11</v>
      </c>
      <c r="M22" s="333">
        <f>L22+1</f>
        <v>12</v>
      </c>
      <c r="N22" s="333">
        <f>M22+1</f>
        <v>13</v>
      </c>
      <c r="O22" s="333">
        <f>N22+1</f>
        <v>14</v>
      </c>
      <c r="P22" s="333">
        <f>O22+1</f>
        <v>15</v>
      </c>
      <c r="Q22" s="333">
        <f>P22+1</f>
        <v>16</v>
      </c>
      <c r="R22" s="320"/>
      <c r="S22" s="320"/>
      <c r="T22" s="320"/>
      <c r="U22" s="320"/>
      <c r="V22" s="320"/>
      <c r="W22" s="320"/>
      <c r="X22" s="320"/>
      <c r="Y22" s="320"/>
      <c r="Z22" s="320"/>
      <c r="AA22" s="320"/>
      <c r="AB22" s="320"/>
      <c r="AC22" s="320"/>
      <c r="AD22" s="320"/>
      <c r="AE22" s="320"/>
      <c r="AF22" s="320"/>
      <c r="AG22" s="320"/>
      <c r="AH22" s="320"/>
    </row>
    <row r="23" spans="1:35" ht="15" customHeight="1">
      <c r="A23" s="2"/>
      <c r="B23" s="9" t="s">
        <v>2</v>
      </c>
      <c r="C23" s="9" t="s">
        <v>2</v>
      </c>
      <c r="D23" s="9" t="s">
        <v>2</v>
      </c>
      <c r="E23" s="9" t="s">
        <v>2</v>
      </c>
      <c r="F23" s="111" t="s">
        <v>2</v>
      </c>
      <c r="G23" s="111" t="s">
        <v>2</v>
      </c>
      <c r="H23" s="9"/>
      <c r="I23" s="111"/>
      <c r="J23" s="9" t="s">
        <v>2</v>
      </c>
      <c r="K23" s="9" t="s">
        <v>2</v>
      </c>
      <c r="L23" s="665"/>
      <c r="M23" s="665"/>
      <c r="N23" s="659"/>
      <c r="O23" s="665"/>
      <c r="P23" s="665"/>
      <c r="Q23" s="665"/>
      <c r="R23" s="277"/>
      <c r="AI23"/>
    </row>
    <row r="24" spans="1:35" ht="15" thickBot="1">
      <c r="A24" s="3"/>
      <c r="B24" s="20">
        <v>40917</v>
      </c>
      <c r="C24" s="10">
        <f>B24+7</f>
        <v>40924</v>
      </c>
      <c r="D24" s="20">
        <f>C24+7</f>
        <v>40931</v>
      </c>
      <c r="E24" s="20">
        <f>D24+7</f>
        <v>40938</v>
      </c>
      <c r="F24" s="826">
        <f>E24+7</f>
        <v>40945</v>
      </c>
      <c r="G24" s="20">
        <f>F24+7</f>
        <v>40952</v>
      </c>
      <c r="H24" s="685"/>
      <c r="I24" s="686"/>
      <c r="J24" s="668">
        <v>40974</v>
      </c>
      <c r="K24" s="666">
        <f t="shared" ref="K24:Q24" si="4">J24+7</f>
        <v>40981</v>
      </c>
      <c r="L24" s="668">
        <f t="shared" si="4"/>
        <v>40988</v>
      </c>
      <c r="M24" s="668">
        <f t="shared" si="4"/>
        <v>40995</v>
      </c>
      <c r="N24" s="677">
        <f t="shared" si="4"/>
        <v>41002</v>
      </c>
      <c r="O24" s="668">
        <f t="shared" si="4"/>
        <v>41009</v>
      </c>
      <c r="P24" s="668">
        <f t="shared" si="4"/>
        <v>41016</v>
      </c>
      <c r="Q24" s="668">
        <f t="shared" si="4"/>
        <v>41023</v>
      </c>
      <c r="R24" s="277"/>
      <c r="AG24"/>
      <c r="AH24"/>
      <c r="AI24"/>
    </row>
    <row r="25" spans="1:35" ht="15" thickTop="1">
      <c r="A25" s="2207" t="s">
        <v>1134</v>
      </c>
      <c r="B25" s="790" t="s">
        <v>36</v>
      </c>
      <c r="C25" s="825" t="s">
        <v>1063</v>
      </c>
      <c r="D25" s="745" t="s">
        <v>79</v>
      </c>
      <c r="E25" s="402" t="s">
        <v>101</v>
      </c>
      <c r="F25" s="719" t="s">
        <v>54</v>
      </c>
      <c r="G25" s="410" t="s">
        <v>36</v>
      </c>
      <c r="H25" s="687"/>
      <c r="I25" s="687"/>
      <c r="J25" s="631" t="s">
        <v>621</v>
      </c>
      <c r="K25" s="473" t="s">
        <v>54</v>
      </c>
      <c r="L25" s="780" t="s">
        <v>1161</v>
      </c>
      <c r="M25" s="383" t="s">
        <v>254</v>
      </c>
      <c r="N25" s="630" t="s">
        <v>54</v>
      </c>
      <c r="O25" s="750" t="s">
        <v>490</v>
      </c>
      <c r="P25" s="688"/>
      <c r="Q25" s="689"/>
      <c r="R25" s="277"/>
      <c r="AG25"/>
      <c r="AH25"/>
      <c r="AI25"/>
    </row>
    <row r="26" spans="1:35">
      <c r="A26" s="2208"/>
      <c r="B26" s="791" t="s">
        <v>1162</v>
      </c>
      <c r="C26" s="824" t="s">
        <v>299</v>
      </c>
      <c r="D26" s="746" t="s">
        <v>299</v>
      </c>
      <c r="E26" s="475" t="s">
        <v>708</v>
      </c>
      <c r="F26" s="734" t="s">
        <v>1163</v>
      </c>
      <c r="G26" s="411" t="s">
        <v>580</v>
      </c>
      <c r="H26" s="687"/>
      <c r="I26" s="687"/>
      <c r="J26" s="632" t="s">
        <v>624</v>
      </c>
      <c r="K26" s="831" t="s">
        <v>718</v>
      </c>
      <c r="L26" s="371" t="s">
        <v>1070</v>
      </c>
      <c r="M26" s="380" t="s">
        <v>1078</v>
      </c>
      <c r="N26" s="832" t="s">
        <v>1164</v>
      </c>
      <c r="O26" s="751" t="s">
        <v>498</v>
      </c>
      <c r="P26" s="690"/>
      <c r="Q26" s="691"/>
      <c r="R26" s="277"/>
      <c r="AG26"/>
      <c r="AH26"/>
      <c r="AI26"/>
    </row>
    <row r="27" spans="1:35" ht="15" thickBot="1">
      <c r="A27" s="2208"/>
      <c r="B27" s="792"/>
      <c r="C27" s="823" t="s">
        <v>1075</v>
      </c>
      <c r="D27" s="747" t="s">
        <v>1062</v>
      </c>
      <c r="E27" s="748" t="s">
        <v>115</v>
      </c>
      <c r="F27" s="735" t="s">
        <v>1165</v>
      </c>
      <c r="G27" s="843" t="s">
        <v>363</v>
      </c>
      <c r="H27" s="687"/>
      <c r="I27" s="687"/>
      <c r="J27" s="838" t="s">
        <v>811</v>
      </c>
      <c r="K27" s="837" t="s">
        <v>1065</v>
      </c>
      <c r="L27" s="841" t="s">
        <v>706</v>
      </c>
      <c r="M27" s="842" t="s">
        <v>426</v>
      </c>
      <c r="N27" s="526" t="s">
        <v>113</v>
      </c>
      <c r="O27" s="844" t="s">
        <v>219</v>
      </c>
      <c r="P27" s="813"/>
      <c r="Q27" s="692"/>
      <c r="R27" s="277"/>
      <c r="AG27"/>
      <c r="AH27"/>
      <c r="AI27"/>
    </row>
    <row r="28" spans="1:35" ht="20.25" customHeight="1" thickTop="1">
      <c r="A28" s="2208"/>
      <c r="B28" s="274"/>
      <c r="C28" s="822" t="s">
        <v>540</v>
      </c>
      <c r="D28" s="742" t="s">
        <v>79</v>
      </c>
      <c r="E28" s="410" t="s">
        <v>36</v>
      </c>
      <c r="F28" s="394" t="s">
        <v>583</v>
      </c>
      <c r="H28" s="687"/>
      <c r="I28" s="687"/>
      <c r="J28" s="394" t="s">
        <v>79</v>
      </c>
      <c r="K28" s="430" t="s">
        <v>254</v>
      </c>
      <c r="L28" s="833"/>
      <c r="M28" s="797" t="s">
        <v>1155</v>
      </c>
      <c r="N28" s="670"/>
      <c r="O28" s="780" t="s">
        <v>1161</v>
      </c>
      <c r="P28" s="693"/>
      <c r="Q28" s="694"/>
      <c r="R28" s="277"/>
      <c r="AG28"/>
      <c r="AH28"/>
      <c r="AI28"/>
    </row>
    <row r="29" spans="1:35" ht="15" thickBot="1">
      <c r="A29" s="2208"/>
      <c r="B29" s="274"/>
      <c r="C29" s="308"/>
      <c r="D29" s="743" t="s">
        <v>236</v>
      </c>
      <c r="E29" s="411" t="s">
        <v>974</v>
      </c>
      <c r="F29" s="405" t="s">
        <v>293</v>
      </c>
      <c r="H29" s="687"/>
      <c r="I29" s="687"/>
      <c r="J29" s="403" t="s">
        <v>1166</v>
      </c>
      <c r="K29" s="787" t="s">
        <v>739</v>
      </c>
      <c r="L29" s="834"/>
      <c r="M29" s="798" t="s">
        <v>713</v>
      </c>
      <c r="N29" s="294"/>
      <c r="O29" s="371" t="s">
        <v>1167</v>
      </c>
      <c r="P29" s="695"/>
      <c r="Q29" s="696"/>
      <c r="R29" s="277"/>
      <c r="AG29"/>
      <c r="AH29"/>
      <c r="AI29"/>
    </row>
    <row r="30" spans="1:35" ht="15.6" thickTop="1" thickBot="1">
      <c r="A30" s="2208"/>
      <c r="C30" s="308"/>
      <c r="D30" s="744" t="s">
        <v>682</v>
      </c>
      <c r="E30" s="843" t="s">
        <v>979</v>
      </c>
      <c r="F30" s="430" t="s">
        <v>79</v>
      </c>
      <c r="H30" s="687"/>
      <c r="I30" s="687"/>
      <c r="J30" s="837" t="s">
        <v>1168</v>
      </c>
      <c r="K30" s="840" t="s">
        <v>1169</v>
      </c>
      <c r="L30" s="835"/>
      <c r="M30" s="836" t="s">
        <v>582</v>
      </c>
      <c r="N30" s="308"/>
      <c r="O30" s="841" t="s">
        <v>23</v>
      </c>
      <c r="P30" s="695"/>
      <c r="Q30" s="696"/>
      <c r="R30" s="277"/>
      <c r="AG30"/>
      <c r="AH30"/>
      <c r="AI30"/>
    </row>
    <row r="31" spans="1:35" ht="15" thickTop="1">
      <c r="A31" s="2208"/>
      <c r="B31" s="274"/>
      <c r="C31" s="2209"/>
      <c r="D31" s="821" t="s">
        <v>1170</v>
      </c>
      <c r="E31" s="294"/>
      <c r="F31" s="820" t="s">
        <v>229</v>
      </c>
      <c r="G31" s="329"/>
      <c r="H31" s="2191" t="s">
        <v>1171</v>
      </c>
      <c r="I31" s="2192"/>
      <c r="J31" s="830" t="s">
        <v>1172</v>
      </c>
      <c r="K31" s="800" t="s">
        <v>79</v>
      </c>
      <c r="L31" s="18"/>
      <c r="M31" s="803" t="s">
        <v>36</v>
      </c>
      <c r="N31" s="673"/>
      <c r="O31" s="635" t="s">
        <v>1173</v>
      </c>
      <c r="P31" s="2210" t="s">
        <v>1</v>
      </c>
      <c r="Q31" s="2211"/>
      <c r="R31" s="277"/>
      <c r="AG31"/>
      <c r="AH31"/>
      <c r="AI31"/>
    </row>
    <row r="32" spans="1:35" ht="15" thickBot="1">
      <c r="A32" s="2208"/>
      <c r="B32" s="274"/>
      <c r="C32" s="2209"/>
      <c r="D32" s="819" t="s">
        <v>1021</v>
      </c>
      <c r="E32" s="676"/>
      <c r="F32" s="818" t="s">
        <v>1064</v>
      </c>
      <c r="G32" s="308"/>
      <c r="H32" s="2191" t="s">
        <v>1174</v>
      </c>
      <c r="I32" s="2192"/>
      <c r="J32" s="839" t="s">
        <v>293</v>
      </c>
      <c r="K32" s="801" t="s">
        <v>981</v>
      </c>
      <c r="L32" s="18"/>
      <c r="M32" s="804" t="s">
        <v>1175</v>
      </c>
      <c r="N32" s="624"/>
      <c r="O32" s="636" t="s">
        <v>24</v>
      </c>
      <c r="P32" s="2193" t="s">
        <v>1176</v>
      </c>
      <c r="Q32" s="2194"/>
      <c r="R32" s="277"/>
      <c r="AG32"/>
      <c r="AH32"/>
      <c r="AI32"/>
    </row>
    <row r="33" spans="1:252" ht="15.6" thickTop="1" thickBot="1">
      <c r="A33" s="2208"/>
      <c r="B33" s="274"/>
      <c r="C33" s="2209"/>
      <c r="D33" s="817" t="s">
        <v>293</v>
      </c>
      <c r="E33" s="795"/>
      <c r="F33" s="630" t="s">
        <v>1063</v>
      </c>
      <c r="G33" s="314"/>
      <c r="H33" s="687"/>
      <c r="I33" s="687"/>
      <c r="K33" s="802" t="s">
        <v>632</v>
      </c>
      <c r="L33" s="18"/>
      <c r="M33" s="805" t="s">
        <v>713</v>
      </c>
      <c r="N33" s="600"/>
      <c r="O33" s="704"/>
      <c r="P33" s="813"/>
      <c r="Q33" s="696"/>
      <c r="R33" s="277"/>
      <c r="AG33"/>
      <c r="AH33"/>
      <c r="AI33"/>
    </row>
    <row r="34" spans="1:252" ht="15.6" thickTop="1" thickBot="1">
      <c r="A34" s="2208"/>
      <c r="B34" s="274"/>
      <c r="C34" s="2209"/>
      <c r="D34" s="314"/>
      <c r="E34" s="337"/>
      <c r="F34" s="528" t="s">
        <v>299</v>
      </c>
      <c r="G34" s="314"/>
      <c r="H34" s="687"/>
      <c r="I34" s="687"/>
      <c r="K34" s="372" t="s">
        <v>36</v>
      </c>
      <c r="L34" s="664"/>
      <c r="M34" s="799" t="s">
        <v>115</v>
      </c>
      <c r="N34" s="678"/>
      <c r="O34" s="704"/>
      <c r="P34" s="697"/>
      <c r="Q34" s="696"/>
      <c r="R34" s="277"/>
      <c r="AG34"/>
      <c r="AH34"/>
      <c r="AI34"/>
    </row>
    <row r="35" spans="1:252" ht="15" thickTop="1">
      <c r="A35" s="2208"/>
      <c r="B35" s="274"/>
      <c r="C35" s="2209"/>
      <c r="D35" s="314"/>
      <c r="E35" s="337"/>
      <c r="F35" s="529" t="s">
        <v>284</v>
      </c>
      <c r="G35" s="381"/>
      <c r="H35" s="687"/>
      <c r="I35" s="687"/>
      <c r="J35" s="328"/>
      <c r="K35" s="194" t="s">
        <v>1177</v>
      </c>
      <c r="L35" s="810"/>
      <c r="M35" s="635" t="s">
        <v>573</v>
      </c>
      <c r="N35" s="732"/>
      <c r="O35" s="704"/>
      <c r="P35" s="698"/>
      <c r="Q35" s="696"/>
      <c r="R35" s="277"/>
      <c r="AG35"/>
      <c r="AH35"/>
      <c r="AI35"/>
    </row>
    <row r="36" spans="1:252" ht="15" thickBot="1">
      <c r="A36" s="2208"/>
      <c r="B36" s="274"/>
      <c r="C36" s="2209"/>
      <c r="D36" s="314"/>
      <c r="E36" s="337"/>
      <c r="F36" s="336"/>
      <c r="G36" s="381"/>
      <c r="H36" s="687"/>
      <c r="I36" s="687"/>
      <c r="J36" s="328"/>
      <c r="K36" s="382" t="s">
        <v>115</v>
      </c>
      <c r="L36" s="811"/>
      <c r="M36" s="347" t="s">
        <v>739</v>
      </c>
      <c r="N36" s="806"/>
      <c r="O36" s="704"/>
      <c r="P36" s="698"/>
      <c r="Q36" s="696"/>
      <c r="R36" s="277"/>
      <c r="AG36"/>
      <c r="AH36"/>
      <c r="AI36"/>
    </row>
    <row r="37" spans="1:252" ht="15.6" thickTop="1" thickBot="1">
      <c r="A37" s="2208"/>
      <c r="B37" s="274"/>
      <c r="C37" s="2209"/>
      <c r="D37" s="314"/>
      <c r="E37" s="337"/>
      <c r="F37" s="807"/>
      <c r="G37" s="314"/>
      <c r="H37" s="687"/>
      <c r="I37" s="687"/>
      <c r="J37" s="368"/>
      <c r="K37" s="370" t="s">
        <v>1155</v>
      </c>
      <c r="L37" s="848"/>
      <c r="M37" s="636" t="s">
        <v>24</v>
      </c>
      <c r="N37" s="812"/>
      <c r="O37" s="308"/>
      <c r="P37" s="699"/>
      <c r="Q37" s="788"/>
      <c r="R37" s="277"/>
      <c r="AG37"/>
      <c r="AH37"/>
      <c r="AI37"/>
    </row>
    <row r="38" spans="1:252" ht="15" thickTop="1">
      <c r="A38" s="2208"/>
      <c r="B38" s="274"/>
      <c r="C38" s="2209"/>
      <c r="D38" s="314"/>
      <c r="E38" s="337"/>
      <c r="F38" s="308"/>
      <c r="G38" s="314"/>
      <c r="H38" s="687"/>
      <c r="I38" s="687"/>
      <c r="J38" s="368"/>
      <c r="K38" s="371" t="s">
        <v>1077</v>
      </c>
      <c r="L38" s="849"/>
      <c r="M38" s="328"/>
      <c r="N38" s="664"/>
      <c r="O38" s="294"/>
      <c r="P38" s="699"/>
      <c r="Q38" s="788"/>
      <c r="R38" s="277"/>
      <c r="AG38"/>
      <c r="AH38"/>
      <c r="AI38"/>
    </row>
    <row r="39" spans="1:252" ht="15" thickBot="1">
      <c r="A39" s="2208"/>
      <c r="B39" s="308"/>
      <c r="C39" s="308"/>
      <c r="D39" s="308"/>
      <c r="E39" s="337"/>
      <c r="F39" s="30"/>
      <c r="G39" s="381"/>
      <c r="H39" s="687"/>
      <c r="I39" s="687"/>
      <c r="J39" s="368"/>
      <c r="K39" s="340" t="s">
        <v>113</v>
      </c>
      <c r="L39" s="704"/>
      <c r="M39" s="328"/>
      <c r="N39" s="673"/>
      <c r="O39" s="670"/>
      <c r="P39" s="699"/>
      <c r="Q39" s="788"/>
      <c r="R39" s="277"/>
      <c r="AG39"/>
      <c r="AH39"/>
      <c r="AI39"/>
    </row>
    <row r="40" spans="1:252" ht="15" thickTop="1">
      <c r="A40" s="814"/>
      <c r="B40" s="308"/>
      <c r="C40" s="308"/>
      <c r="D40" s="308"/>
      <c r="E40" s="330"/>
      <c r="F40" s="662"/>
      <c r="G40" s="381"/>
      <c r="H40" s="687"/>
      <c r="I40" s="687"/>
      <c r="J40" s="328"/>
      <c r="L40" s="328"/>
      <c r="M40" s="308"/>
      <c r="N40" s="673"/>
      <c r="O40" s="670"/>
      <c r="P40" s="699"/>
      <c r="Q40" s="788"/>
      <c r="R40" s="277"/>
      <c r="AG40"/>
      <c r="AH40"/>
      <c r="AI40"/>
    </row>
    <row r="41" spans="1:252">
      <c r="A41" s="814"/>
      <c r="B41" s="308"/>
      <c r="C41" s="308"/>
      <c r="D41" s="308"/>
      <c r="E41" s="330"/>
      <c r="F41" s="662"/>
      <c r="G41" s="381"/>
      <c r="H41" s="687"/>
      <c r="I41" s="687"/>
      <c r="J41" s="328"/>
      <c r="L41" s="328"/>
      <c r="M41" s="308"/>
      <c r="N41" s="673"/>
      <c r="O41" s="670"/>
      <c r="P41" s="699"/>
      <c r="Q41" s="788"/>
      <c r="R41" s="277"/>
      <c r="AG41"/>
      <c r="AH41"/>
      <c r="AI41"/>
    </row>
    <row r="42" spans="1:252">
      <c r="A42" s="793"/>
      <c r="B42" s="306"/>
      <c r="C42" s="306"/>
      <c r="D42" s="306"/>
      <c r="E42" s="560"/>
      <c r="F42" s="794"/>
      <c r="G42" s="796"/>
      <c r="H42" s="687"/>
      <c r="I42" s="687"/>
      <c r="J42" s="325"/>
      <c r="L42" s="325"/>
      <c r="M42" s="306"/>
      <c r="N42" s="679"/>
      <c r="O42" s="19"/>
      <c r="P42" s="699"/>
      <c r="Q42" s="788"/>
      <c r="R42" s="277"/>
      <c r="AG42"/>
      <c r="AH42"/>
      <c r="AI42"/>
    </row>
    <row r="43" spans="1:252" s="277" customFormat="1" ht="15" thickBot="1">
      <c r="B43" s="283"/>
      <c r="C43" s="555"/>
      <c r="D43" s="274"/>
      <c r="E43" s="274"/>
      <c r="G43" s="274"/>
      <c r="H43" s="274"/>
      <c r="I43" s="272"/>
      <c r="L43" s="555"/>
      <c r="M43" s="555"/>
      <c r="N43" s="681" t="s">
        <v>1178</v>
      </c>
    </row>
    <row r="44" spans="1:252" s="277" customFormat="1" ht="15" thickTop="1">
      <c r="B44" s="705" t="s">
        <v>1179</v>
      </c>
      <c r="C44" s="667"/>
      <c r="D44" s="274"/>
      <c r="F44" s="274"/>
      <c r="G44" s="274"/>
      <c r="H44" s="657"/>
      <c r="L44" s="705" t="s">
        <v>1180</v>
      </c>
      <c r="M44" s="705" t="s">
        <v>1181</v>
      </c>
      <c r="N44" s="291"/>
    </row>
    <row r="45" spans="1:252" s="277" customFormat="1" ht="15.6">
      <c r="B45" s="700" t="s">
        <v>1093</v>
      </c>
      <c r="C45" s="547"/>
      <c r="D45" s="274"/>
      <c r="F45" s="274"/>
      <c r="H45" s="658"/>
      <c r="L45" s="700" t="s">
        <v>588</v>
      </c>
      <c r="M45" s="700" t="s">
        <v>1182</v>
      </c>
    </row>
    <row r="46" spans="1:252" s="277" customFormat="1" ht="15" thickBot="1">
      <c r="A46" s="816"/>
      <c r="B46" s="701">
        <v>40920</v>
      </c>
      <c r="C46" s="575"/>
      <c r="H46" s="657"/>
      <c r="L46" s="701">
        <v>40991</v>
      </c>
      <c r="M46" s="701" t="s">
        <v>1183</v>
      </c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</row>
    <row r="47" spans="1:252" s="277" customFormat="1" ht="15" thickTop="1">
      <c r="A47" s="816"/>
      <c r="B47" s="274"/>
      <c r="C47" s="295"/>
      <c r="H47" s="656"/>
      <c r="I47" s="272"/>
      <c r="L47" s="556"/>
    </row>
    <row r="48" spans="1:252" s="277" customFormat="1">
      <c r="A48" s="816"/>
      <c r="B48" s="274"/>
      <c r="C48" s="295"/>
      <c r="I48" s="272"/>
      <c r="L48" s="547"/>
    </row>
    <row r="49" spans="1:256" s="277" customFormat="1">
      <c r="A49" s="816"/>
      <c r="B49" s="274"/>
      <c r="I49" s="274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</row>
    <row r="50" spans="1:256" ht="9" customHeight="1">
      <c r="A50" s="34"/>
      <c r="B50" s="35"/>
      <c r="C50" s="35"/>
      <c r="D50" s="35"/>
      <c r="E50" s="35"/>
      <c r="F50" s="35"/>
      <c r="G50" s="35"/>
      <c r="H50" s="35"/>
      <c r="I50" s="35"/>
      <c r="J50" s="34"/>
      <c r="K50" s="495"/>
      <c r="L50" s="496"/>
      <c r="M50" s="290"/>
      <c r="N50" s="34"/>
      <c r="O50" s="789"/>
      <c r="P50" s="34"/>
      <c r="Q50" s="34"/>
      <c r="R50" s="34"/>
    </row>
    <row r="51" spans="1:256" s="319" customFormat="1">
      <c r="A51" s="323" t="s">
        <v>1160</v>
      </c>
      <c r="B51" s="322">
        <v>19</v>
      </c>
      <c r="C51" s="322">
        <f t="shared" ref="C51:I51" si="5">B51+1</f>
        <v>20</v>
      </c>
      <c r="D51" s="322">
        <f t="shared" si="5"/>
        <v>21</v>
      </c>
      <c r="E51" s="322">
        <f t="shared" si="5"/>
        <v>22</v>
      </c>
      <c r="F51" s="322">
        <f t="shared" si="5"/>
        <v>23</v>
      </c>
      <c r="G51" s="322">
        <f t="shared" si="5"/>
        <v>24</v>
      </c>
      <c r="H51" s="322">
        <f t="shared" si="5"/>
        <v>25</v>
      </c>
      <c r="I51" s="322">
        <f t="shared" si="5"/>
        <v>26</v>
      </c>
      <c r="J51" s="322">
        <v>27</v>
      </c>
      <c r="K51" s="318"/>
      <c r="L51" s="277"/>
      <c r="M51" s="320"/>
      <c r="N51" s="320"/>
      <c r="O51" s="320"/>
      <c r="P51" s="320"/>
      <c r="Q51" s="320"/>
      <c r="R51" s="320"/>
      <c r="S51" s="277"/>
      <c r="T51" s="277"/>
      <c r="U51" s="277"/>
      <c r="V51" s="277"/>
      <c r="W51" s="277"/>
      <c r="X51" s="277"/>
      <c r="Y51" s="277"/>
      <c r="Z51" s="277"/>
      <c r="AA51" s="277"/>
      <c r="AB51" s="277"/>
      <c r="AC51" s="277"/>
      <c r="AD51" s="277"/>
      <c r="AE51" s="277"/>
      <c r="AF51" s="277"/>
      <c r="AG51" s="277"/>
      <c r="AH51" s="277"/>
      <c r="AI51" s="277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</row>
    <row r="52" spans="1:256" ht="15" thickBot="1">
      <c r="A52" s="2"/>
      <c r="B52" s="109" t="s">
        <v>2</v>
      </c>
      <c r="C52" s="109" t="s">
        <v>2</v>
      </c>
      <c r="D52" s="109" t="s">
        <v>2</v>
      </c>
      <c r="E52" s="109" t="s">
        <v>2</v>
      </c>
      <c r="F52" s="109" t="s">
        <v>2</v>
      </c>
      <c r="G52" s="109" t="s">
        <v>2</v>
      </c>
      <c r="H52" s="120" t="s">
        <v>2</v>
      </c>
      <c r="I52" s="109" t="s">
        <v>2</v>
      </c>
      <c r="J52" s="109" t="s">
        <v>2</v>
      </c>
      <c r="K52" s="289"/>
      <c r="L52" s="277"/>
      <c r="M52" s="277"/>
      <c r="N52" s="277"/>
      <c r="O52" s="277"/>
      <c r="P52" s="277"/>
      <c r="Q52" s="277"/>
      <c r="R52" s="277"/>
    </row>
    <row r="53" spans="1:256" ht="15.6" thickTop="1" thickBot="1">
      <c r="A53" s="3"/>
      <c r="B53" s="660">
        <v>41030</v>
      </c>
      <c r="C53" s="661">
        <f t="shared" ref="C53:J53" si="6">B53+7</f>
        <v>41037</v>
      </c>
      <c r="D53" s="660">
        <f t="shared" si="6"/>
        <v>41044</v>
      </c>
      <c r="E53" s="416">
        <f t="shared" si="6"/>
        <v>41051</v>
      </c>
      <c r="F53" s="660">
        <f t="shared" si="6"/>
        <v>41058</v>
      </c>
      <c r="G53" s="660">
        <f t="shared" si="6"/>
        <v>41065</v>
      </c>
      <c r="H53" s="661">
        <f t="shared" si="6"/>
        <v>41072</v>
      </c>
      <c r="I53" s="660">
        <f t="shared" si="6"/>
        <v>41079</v>
      </c>
      <c r="J53" s="660">
        <f t="shared" si="6"/>
        <v>41086</v>
      </c>
      <c r="K53" s="277"/>
      <c r="L53" s="277"/>
      <c r="M53" s="277"/>
      <c r="N53" s="277"/>
      <c r="O53" s="572"/>
      <c r="P53" s="573"/>
      <c r="Q53" s="573"/>
      <c r="R53" s="574"/>
    </row>
    <row r="54" spans="1:256" ht="15" thickTop="1">
      <c r="A54" s="2184" t="s">
        <v>1134</v>
      </c>
      <c r="B54" s="706"/>
      <c r="C54" s="707"/>
      <c r="D54" s="521" t="s">
        <v>491</v>
      </c>
      <c r="E54" s="582" t="s">
        <v>490</v>
      </c>
      <c r="F54" s="473" t="s">
        <v>41</v>
      </c>
      <c r="G54" s="753" t="s">
        <v>491</v>
      </c>
      <c r="H54" s="394" t="s">
        <v>300</v>
      </c>
      <c r="I54" s="316"/>
      <c r="J54" s="316"/>
      <c r="K54" s="277"/>
      <c r="L54" s="277"/>
      <c r="M54" s="277"/>
      <c r="N54" s="277"/>
      <c r="O54" s="575"/>
      <c r="P54" s="277"/>
      <c r="Q54" s="277"/>
      <c r="R54" s="576"/>
    </row>
    <row r="55" spans="1:256" ht="15" thickBot="1">
      <c r="A55" s="2185"/>
      <c r="B55" s="708"/>
      <c r="C55" s="709"/>
      <c r="D55" s="815" t="s">
        <v>741</v>
      </c>
      <c r="E55" s="584" t="s">
        <v>514</v>
      </c>
      <c r="F55" s="809" t="s">
        <v>992</v>
      </c>
      <c r="G55" s="754" t="s">
        <v>740</v>
      </c>
      <c r="H55" s="845" t="s">
        <v>550</v>
      </c>
      <c r="I55" s="308"/>
      <c r="J55" s="308"/>
      <c r="K55" s="277"/>
      <c r="L55" s="277"/>
      <c r="M55" s="277"/>
      <c r="N55" s="277"/>
      <c r="O55" s="575"/>
      <c r="P55" s="277"/>
      <c r="Q55" s="277"/>
      <c r="R55" s="576"/>
    </row>
    <row r="56" spans="1:256" ht="19.2" thickTop="1" thickBot="1">
      <c r="A56" s="2185"/>
      <c r="B56" s="710"/>
      <c r="C56" s="711"/>
      <c r="D56" s="606" t="s">
        <v>284</v>
      </c>
      <c r="E56" s="781" t="s">
        <v>25</v>
      </c>
      <c r="F56" s="847" t="s">
        <v>115</v>
      </c>
      <c r="G56" s="846" t="s">
        <v>540</v>
      </c>
      <c r="H56" s="675"/>
      <c r="I56" s="308"/>
      <c r="J56" s="308"/>
      <c r="K56" s="277"/>
      <c r="L56" s="277"/>
      <c r="M56" s="277"/>
      <c r="N56" s="277"/>
      <c r="O56" s="575"/>
      <c r="P56" s="2187" t="s">
        <v>591</v>
      </c>
      <c r="Q56" s="2187"/>
      <c r="R56" s="2188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</row>
    <row r="57" spans="1:256" ht="18.600000000000001" thickTop="1">
      <c r="A57" s="2185"/>
      <c r="B57" s="718" t="s">
        <v>1184</v>
      </c>
      <c r="C57" s="718" t="s">
        <v>1184</v>
      </c>
      <c r="D57" s="783"/>
      <c r="E57" s="782"/>
      <c r="F57" s="670"/>
      <c r="H57" s="600"/>
      <c r="I57" s="308"/>
      <c r="J57" s="308"/>
      <c r="K57" s="277"/>
      <c r="L57" s="277"/>
      <c r="M57" s="277"/>
      <c r="N57" s="277"/>
      <c r="O57" s="575"/>
      <c r="P57" s="2187" t="s">
        <v>592</v>
      </c>
      <c r="Q57" s="2187"/>
      <c r="R57" s="2188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</row>
    <row r="58" spans="1:256" ht="18">
      <c r="A58" s="2185"/>
      <c r="B58" s="712"/>
      <c r="C58" s="713"/>
      <c r="D58" s="675"/>
      <c r="E58" s="604"/>
      <c r="F58" s="663"/>
      <c r="G58" s="680"/>
      <c r="H58" s="678"/>
      <c r="I58" s="308"/>
      <c r="J58" s="308"/>
      <c r="K58" s="277"/>
      <c r="L58" s="277"/>
      <c r="M58" s="277"/>
      <c r="N58" s="277"/>
      <c r="O58" s="575"/>
      <c r="P58" s="2187" t="s">
        <v>593</v>
      </c>
      <c r="Q58" s="2187"/>
      <c r="R58" s="218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</row>
    <row r="59" spans="1:256" ht="21">
      <c r="A59" s="2185"/>
      <c r="B59" s="710"/>
      <c r="C59" s="711"/>
      <c r="D59" s="610"/>
      <c r="E59" s="604"/>
      <c r="F59" s="600"/>
      <c r="G59" s="732"/>
      <c r="H59" s="670"/>
      <c r="I59" s="308"/>
      <c r="J59" s="308"/>
      <c r="K59" s="277"/>
      <c r="L59" s="277"/>
      <c r="M59" s="277"/>
      <c r="N59" s="277"/>
      <c r="O59" s="575"/>
      <c r="P59" s="2189" t="s">
        <v>1185</v>
      </c>
      <c r="Q59" s="2189"/>
      <c r="R59" s="2190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</row>
    <row r="60" spans="1:256" ht="15.6">
      <c r="A60" s="2185"/>
      <c r="B60" s="714"/>
      <c r="C60" s="715"/>
      <c r="D60" s="612"/>
      <c r="E60" s="604"/>
      <c r="F60" s="600"/>
      <c r="G60" s="732"/>
      <c r="H60" s="670"/>
      <c r="I60" s="308"/>
      <c r="J60" s="308"/>
      <c r="K60" s="277"/>
      <c r="L60" s="277"/>
      <c r="M60" s="277"/>
      <c r="N60" s="277"/>
      <c r="O60" s="575"/>
      <c r="P60" s="452"/>
      <c r="Q60" s="452"/>
      <c r="R60" s="577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</row>
    <row r="61" spans="1:256" ht="16.5" customHeight="1" thickBot="1">
      <c r="A61" s="2186"/>
      <c r="B61" s="716"/>
      <c r="C61" s="717"/>
      <c r="D61" s="613"/>
      <c r="E61" s="752"/>
      <c r="F61" s="613"/>
      <c r="G61" s="755"/>
      <c r="H61" s="674"/>
      <c r="I61" s="303"/>
      <c r="J61" s="303"/>
      <c r="K61" s="277"/>
      <c r="L61" s="277"/>
      <c r="M61" s="286"/>
      <c r="N61" s="288"/>
      <c r="O61" s="578"/>
      <c r="P61" s="286"/>
      <c r="Q61" s="286"/>
      <c r="R61" s="576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</row>
    <row r="62" spans="1:256" s="720" customFormat="1" ht="12.6" thickBot="1">
      <c r="B62" s="721" t="s">
        <v>1186</v>
      </c>
      <c r="C62" s="721" t="s">
        <v>1187</v>
      </c>
      <c r="D62" s="722"/>
      <c r="E62" s="721" t="s">
        <v>1188</v>
      </c>
      <c r="F62" s="722"/>
      <c r="G62" s="722"/>
      <c r="H62" s="722"/>
      <c r="I62" s="722"/>
      <c r="M62" s="723"/>
      <c r="O62" s="724"/>
      <c r="P62" s="725"/>
      <c r="Q62" s="725"/>
      <c r="R62" s="726"/>
      <c r="S62" s="727"/>
      <c r="T62" s="727"/>
      <c r="U62" s="727"/>
      <c r="V62" s="727"/>
      <c r="W62" s="727"/>
      <c r="X62" s="727"/>
      <c r="Y62" s="727"/>
      <c r="Z62" s="727"/>
      <c r="AA62" s="727"/>
      <c r="AB62" s="727"/>
      <c r="AC62" s="727"/>
      <c r="AD62" s="727"/>
      <c r="AE62" s="727"/>
      <c r="AF62" s="727"/>
      <c r="AG62" s="727"/>
      <c r="AH62" s="727"/>
      <c r="AI62" s="727"/>
    </row>
    <row r="63" spans="1:256" s="720" customFormat="1" ht="13.2" thickTop="1" thickBot="1">
      <c r="B63" s="728"/>
      <c r="C63" s="729" t="s">
        <v>1189</v>
      </c>
      <c r="D63" s="722"/>
      <c r="E63" s="722"/>
      <c r="F63" s="722"/>
      <c r="G63" s="722"/>
      <c r="H63" s="722"/>
      <c r="I63" s="722"/>
      <c r="S63" s="727"/>
      <c r="T63" s="727"/>
      <c r="U63" s="727"/>
      <c r="V63" s="727"/>
      <c r="W63" s="727"/>
      <c r="X63" s="727"/>
      <c r="Y63" s="727"/>
      <c r="Z63" s="727"/>
      <c r="AA63" s="727"/>
      <c r="AB63" s="727"/>
      <c r="AC63" s="727"/>
      <c r="AD63" s="727"/>
      <c r="AE63" s="727"/>
      <c r="AF63" s="727"/>
      <c r="AG63" s="727"/>
      <c r="AH63" s="727"/>
      <c r="AI63" s="727"/>
    </row>
    <row r="64" spans="1:256" ht="15" thickTop="1">
      <c r="D64" s="774" t="s">
        <v>446</v>
      </c>
      <c r="E64" s="777" t="s">
        <v>1190</v>
      </c>
      <c r="F64" s="770" t="s">
        <v>1179</v>
      </c>
      <c r="I64" s="682" t="s">
        <v>1180</v>
      </c>
    </row>
    <row r="65" spans="4:9" customFormat="1">
      <c r="D65" s="773" t="s">
        <v>1006</v>
      </c>
      <c r="E65" s="778" t="s">
        <v>439</v>
      </c>
      <c r="F65" s="771" t="s">
        <v>1191</v>
      </c>
      <c r="G65" s="6"/>
      <c r="H65" s="6"/>
      <c r="I65" s="683" t="s">
        <v>1192</v>
      </c>
    </row>
    <row r="66" spans="4:9" customFormat="1" ht="15" thickBot="1">
      <c r="D66" s="775" t="s">
        <v>1193</v>
      </c>
      <c r="E66" s="779" t="s">
        <v>1194</v>
      </c>
      <c r="F66" s="772" t="s">
        <v>1195</v>
      </c>
      <c r="G66" s="6"/>
      <c r="H66" s="6"/>
      <c r="I66" s="684" t="s">
        <v>1196</v>
      </c>
    </row>
    <row r="67" spans="4:9" customFormat="1" ht="5.25" customHeight="1" thickTop="1" thickBot="1">
      <c r="D67" s="6"/>
      <c r="E67" s="776"/>
      <c r="F67" s="6"/>
      <c r="G67" s="6"/>
      <c r="H67" s="6"/>
      <c r="I67" s="6"/>
    </row>
    <row r="68" spans="4:9" customFormat="1" ht="15" thickTop="1">
      <c r="D68" s="555"/>
      <c r="E68" s="682" t="s">
        <v>1197</v>
      </c>
      <c r="F68" s="6"/>
      <c r="G68" s="6"/>
      <c r="H68" s="6"/>
      <c r="I68" s="6"/>
    </row>
    <row r="69" spans="4:9" customFormat="1">
      <c r="D69" s="555"/>
      <c r="E69" s="683"/>
      <c r="F69" s="6"/>
      <c r="G69" s="274"/>
      <c r="H69" s="6"/>
      <c r="I69" s="6"/>
    </row>
    <row r="70" spans="4:9" customFormat="1" ht="15" thickBot="1">
      <c r="D70" s="555"/>
      <c r="E70" s="684" t="s">
        <v>1198</v>
      </c>
      <c r="F70" s="6"/>
      <c r="G70" s="6"/>
      <c r="H70" s="6"/>
      <c r="I70" s="6"/>
    </row>
    <row r="71" spans="4:9" customFormat="1" ht="3.6" customHeight="1" thickTop="1" thickBot="1">
      <c r="D71" s="6"/>
      <c r="E71" s="6"/>
      <c r="F71" s="6"/>
      <c r="G71" s="6"/>
      <c r="H71" s="6"/>
      <c r="I71" s="6"/>
    </row>
    <row r="72" spans="4:9" customFormat="1" ht="15" thickTop="1">
      <c r="D72" s="6"/>
      <c r="E72" s="682" t="s">
        <v>1199</v>
      </c>
      <c r="F72" s="6"/>
      <c r="G72" s="6"/>
      <c r="H72" s="6"/>
      <c r="I72" s="6"/>
    </row>
    <row r="73" spans="4:9" customFormat="1">
      <c r="D73" s="6"/>
      <c r="E73" s="683" t="s">
        <v>1200</v>
      </c>
      <c r="F73" s="6"/>
      <c r="G73" s="6"/>
      <c r="H73" s="6"/>
      <c r="I73" s="6"/>
    </row>
    <row r="74" spans="4:9" customFormat="1" ht="15" thickBot="1">
      <c r="D74" s="6"/>
      <c r="E74" s="684" t="s">
        <v>1201</v>
      </c>
      <c r="F74" s="6"/>
      <c r="G74" s="6"/>
      <c r="H74" s="6"/>
      <c r="I74" s="6"/>
    </row>
    <row r="75" spans="4:9" customFormat="1" ht="15" thickTop="1">
      <c r="D75" s="6"/>
      <c r="E75" s="6"/>
      <c r="F75" s="6"/>
      <c r="G75" s="6"/>
      <c r="H75" s="6"/>
      <c r="I75" s="6"/>
    </row>
  </sheetData>
  <mergeCells count="19">
    <mergeCell ref="H32:I32"/>
    <mergeCell ref="P32:Q32"/>
    <mergeCell ref="R4:R14"/>
    <mergeCell ref="A6:A14"/>
    <mergeCell ref="A1:E1"/>
    <mergeCell ref="H1:I1"/>
    <mergeCell ref="J1:K1"/>
    <mergeCell ref="O1:P1"/>
    <mergeCell ref="J4:K14"/>
    <mergeCell ref="A16:A18"/>
    <mergeCell ref="A25:A39"/>
    <mergeCell ref="C31:C38"/>
    <mergeCell ref="H31:I31"/>
    <mergeCell ref="P31:Q31"/>
    <mergeCell ref="A54:A61"/>
    <mergeCell ref="P56:R56"/>
    <mergeCell ref="P57:R57"/>
    <mergeCell ref="P58:R58"/>
    <mergeCell ref="P59:R59"/>
  </mergeCells>
  <pageMargins left="0.11811023622047245" right="0.11811023622047245" top="0.23622047244094491" bottom="0.27559055118110237" header="0.11811023622047245" footer="0.11811023622047245"/>
  <pageSetup paperSize="9" scale="45" orientation="landscape" horizontalDpi="300" verticalDpi="300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62489-64D1-4097-9856-75B2E1FA5D12}">
  <sheetPr codeName="Feuil4">
    <tabColor theme="5" tint="-0.249977111117893"/>
  </sheetPr>
  <dimension ref="A1:IV71"/>
  <sheetViews>
    <sheetView topLeftCell="A20" zoomScale="50" zoomScaleNormal="50" workbookViewId="0">
      <selection activeCell="K68" sqref="K68"/>
    </sheetView>
  </sheetViews>
  <sheetFormatPr baseColWidth="10" defaultColWidth="8.88671875" defaultRowHeight="14.4"/>
  <cols>
    <col min="1" max="1" width="11.109375" bestFit="1" customWidth="1"/>
    <col min="2" max="2" width="17" style="6" bestFit="1" customWidth="1"/>
    <col min="3" max="3" width="21.88671875" style="6" customWidth="1"/>
    <col min="4" max="4" width="17.5546875" style="6" customWidth="1"/>
    <col min="5" max="5" width="23.109375" style="6" bestFit="1" customWidth="1"/>
    <col min="6" max="6" width="15.33203125" style="6" bestFit="1" customWidth="1"/>
    <col min="7" max="7" width="17.5546875" style="6" bestFit="1" customWidth="1"/>
    <col min="8" max="8" width="19.33203125" style="6" bestFit="1" customWidth="1"/>
    <col min="9" max="9" width="11.6640625" style="6" customWidth="1"/>
    <col min="10" max="10" width="9.6640625" customWidth="1"/>
    <col min="11" max="11" width="17.5546875" customWidth="1"/>
    <col min="12" max="12" width="17.44140625" bestFit="1" customWidth="1"/>
    <col min="13" max="13" width="16" bestFit="1" customWidth="1"/>
    <col min="14" max="14" width="19.33203125" bestFit="1" customWidth="1"/>
    <col min="15" max="15" width="21.6640625" bestFit="1" customWidth="1"/>
    <col min="16" max="16" width="17.44140625" customWidth="1"/>
    <col min="17" max="18" width="15.109375" bestFit="1" customWidth="1"/>
    <col min="19" max="19" width="6.6640625" style="277" customWidth="1"/>
    <col min="20" max="20" width="8.33203125" style="277" customWidth="1"/>
    <col min="21" max="35" width="11.44140625" style="277" customWidth="1"/>
    <col min="36" max="256" width="11.44140625" customWidth="1"/>
  </cols>
  <sheetData>
    <row r="1" spans="1:35" ht="21.6" thickBot="1">
      <c r="A1" s="2196" t="s">
        <v>1202</v>
      </c>
      <c r="B1" s="2197"/>
      <c r="C1" s="2197"/>
      <c r="D1" s="2197"/>
      <c r="E1" s="2198"/>
      <c r="F1" s="1990"/>
      <c r="H1" s="2139" t="s">
        <v>948</v>
      </c>
      <c r="I1" s="2139"/>
      <c r="J1" s="2140" t="s">
        <v>1203</v>
      </c>
      <c r="K1" s="2140"/>
      <c r="N1" s="450" t="s">
        <v>655</v>
      </c>
      <c r="O1" s="451">
        <v>40829</v>
      </c>
    </row>
    <row r="2" spans="1:35" ht="18">
      <c r="A2" s="17"/>
      <c r="B2" s="17"/>
      <c r="C2" s="17"/>
      <c r="D2" s="17"/>
      <c r="E2" s="17"/>
      <c r="G2" s="4"/>
      <c r="H2" s="4"/>
      <c r="I2" s="5"/>
      <c r="M2" s="15"/>
      <c r="N2" s="16"/>
      <c r="R2" s="277"/>
      <c r="AI2"/>
    </row>
    <row r="3" spans="1:35" s="319" customFormat="1">
      <c r="A3" s="323" t="s">
        <v>1132</v>
      </c>
      <c r="B3" s="322">
        <v>36</v>
      </c>
      <c r="C3" s="322">
        <v>37</v>
      </c>
      <c r="D3" s="322">
        <f t="shared" ref="D3:J3" si="0">C3+1</f>
        <v>38</v>
      </c>
      <c r="E3" s="322">
        <f t="shared" si="0"/>
        <v>39</v>
      </c>
      <c r="F3" s="322">
        <f t="shared" si="0"/>
        <v>40</v>
      </c>
      <c r="G3" s="322">
        <f t="shared" si="0"/>
        <v>41</v>
      </c>
      <c r="H3" s="322">
        <f t="shared" si="0"/>
        <v>42</v>
      </c>
      <c r="I3" s="322">
        <f t="shared" si="0"/>
        <v>43</v>
      </c>
      <c r="J3" s="322">
        <f t="shared" si="0"/>
        <v>44</v>
      </c>
      <c r="K3" s="322">
        <v>45</v>
      </c>
      <c r="L3" s="322">
        <f>K3+1</f>
        <v>46</v>
      </c>
      <c r="M3" s="322">
        <f>L3+1</f>
        <v>47</v>
      </c>
      <c r="N3" s="322">
        <f>M3+1</f>
        <v>48</v>
      </c>
      <c r="O3" s="322">
        <f>N3+1</f>
        <v>49</v>
      </c>
      <c r="P3" s="322">
        <f>O3+1</f>
        <v>50</v>
      </c>
      <c r="R3" s="320"/>
      <c r="S3" s="320"/>
      <c r="T3" s="320"/>
      <c r="U3" s="320"/>
      <c r="V3" s="320"/>
      <c r="W3" s="320"/>
      <c r="X3" s="320"/>
      <c r="Y3" s="320"/>
      <c r="Z3" s="320"/>
      <c r="AA3" s="320"/>
      <c r="AB3" s="320"/>
      <c r="AC3" s="320"/>
      <c r="AD3" s="320"/>
      <c r="AE3" s="320"/>
      <c r="AF3" s="320"/>
      <c r="AG3" s="320"/>
      <c r="AH3" s="320"/>
    </row>
    <row r="4" spans="1:35" s="2" customFormat="1" ht="14.25" customHeight="1">
      <c r="B4" s="9" t="s">
        <v>2</v>
      </c>
      <c r="C4" s="9" t="s">
        <v>2</v>
      </c>
      <c r="D4" s="9" t="s">
        <v>2</v>
      </c>
      <c r="E4" s="9" t="s">
        <v>2</v>
      </c>
      <c r="F4" s="9" t="s">
        <v>2</v>
      </c>
      <c r="G4" s="9" t="s">
        <v>2</v>
      </c>
      <c r="H4" s="111" t="s">
        <v>2</v>
      </c>
      <c r="I4" s="2212" t="s">
        <v>1204</v>
      </c>
      <c r="J4" s="2213"/>
      <c r="K4" s="332" t="s">
        <v>2</v>
      </c>
      <c r="L4" s="9" t="s">
        <v>2</v>
      </c>
      <c r="M4" s="9" t="s">
        <v>2</v>
      </c>
      <c r="N4" s="9" t="s">
        <v>2</v>
      </c>
      <c r="O4" s="9" t="s">
        <v>2</v>
      </c>
      <c r="P4" s="111" t="s">
        <v>2</v>
      </c>
      <c r="Q4" s="2218" t="s">
        <v>1205</v>
      </c>
      <c r="R4" s="318"/>
      <c r="S4" s="318"/>
      <c r="T4" s="318"/>
      <c r="U4" s="318"/>
      <c r="V4" s="318"/>
      <c r="W4" s="318"/>
      <c r="X4" s="318"/>
      <c r="Y4" s="318"/>
      <c r="Z4" s="318"/>
      <c r="AA4" s="318"/>
      <c r="AB4" s="318"/>
      <c r="AC4" s="318"/>
      <c r="AD4" s="318"/>
      <c r="AE4" s="318"/>
      <c r="AF4" s="318"/>
      <c r="AG4" s="318"/>
      <c r="AH4" s="318"/>
    </row>
    <row r="5" spans="1:35" s="3" customFormat="1" ht="15" thickBot="1">
      <c r="B5" s="20">
        <v>40793</v>
      </c>
      <c r="C5" s="472">
        <v>40800</v>
      </c>
      <c r="D5" s="20">
        <f>C5+7</f>
        <v>40807</v>
      </c>
      <c r="E5" s="20">
        <f>D5+7</f>
        <v>40814</v>
      </c>
      <c r="F5" s="20">
        <f>E5+7</f>
        <v>40821</v>
      </c>
      <c r="G5" s="20">
        <f>F5+7</f>
        <v>40828</v>
      </c>
      <c r="H5" s="112">
        <f>G5+7</f>
        <v>40835</v>
      </c>
      <c r="I5" s="2214"/>
      <c r="J5" s="2215"/>
      <c r="K5" s="416">
        <v>40856</v>
      </c>
      <c r="L5" s="108">
        <f>K5+7</f>
        <v>40863</v>
      </c>
      <c r="M5" s="20">
        <f>L5+7</f>
        <v>40870</v>
      </c>
      <c r="N5" s="20">
        <f>M5+7</f>
        <v>40877</v>
      </c>
      <c r="O5" s="20">
        <f>N5+7</f>
        <v>40884</v>
      </c>
      <c r="P5" s="112">
        <f>O5+7</f>
        <v>40891</v>
      </c>
      <c r="Q5" s="2219"/>
      <c r="R5" s="291"/>
      <c r="S5" s="291"/>
      <c r="T5" s="291"/>
      <c r="U5" s="291"/>
      <c r="V5" s="291"/>
      <c r="W5" s="291"/>
      <c r="X5" s="291"/>
      <c r="Y5" s="291"/>
      <c r="Z5" s="291"/>
      <c r="AA5" s="291"/>
      <c r="AB5" s="291"/>
      <c r="AC5" s="291"/>
      <c r="AD5" s="291"/>
      <c r="AE5" s="291"/>
      <c r="AF5" s="291"/>
      <c r="AG5" s="291"/>
      <c r="AH5" s="291"/>
    </row>
    <row r="6" spans="1:35" ht="15" thickTop="1">
      <c r="A6" s="2184" t="s">
        <v>1134</v>
      </c>
      <c r="B6" s="499"/>
      <c r="C6" s="521" t="s">
        <v>678</v>
      </c>
      <c r="D6" s="518"/>
      <c r="E6" s="510" t="s">
        <v>1206</v>
      </c>
      <c r="F6" s="557" t="s">
        <v>1207</v>
      </c>
      <c r="G6" s="341" t="s">
        <v>7</v>
      </c>
      <c r="H6" s="473" t="s">
        <v>1208</v>
      </c>
      <c r="I6" s="2216"/>
      <c r="J6" s="2216"/>
      <c r="K6" s="394" t="s">
        <v>7</v>
      </c>
      <c r="L6" s="641" t="s">
        <v>54</v>
      </c>
      <c r="M6" s="630" t="s">
        <v>534</v>
      </c>
      <c r="N6" s="370" t="s">
        <v>1145</v>
      </c>
      <c r="O6" s="630" t="s">
        <v>1063</v>
      </c>
      <c r="P6" s="582" t="s">
        <v>1209</v>
      </c>
      <c r="Q6" s="2219"/>
      <c r="R6" s="277"/>
      <c r="AI6"/>
    </row>
    <row r="7" spans="1:35" s="299" customFormat="1" ht="14.25" customHeight="1">
      <c r="A7" s="2185"/>
      <c r="B7" s="481"/>
      <c r="C7" s="522" t="s">
        <v>1210</v>
      </c>
      <c r="D7" s="519"/>
      <c r="E7" s="511" t="s">
        <v>557</v>
      </c>
      <c r="F7" s="477" t="s">
        <v>1211</v>
      </c>
      <c r="G7" s="357" t="s">
        <v>1212</v>
      </c>
      <c r="H7" s="524" t="s">
        <v>1213</v>
      </c>
      <c r="I7" s="2216"/>
      <c r="J7" s="2216"/>
      <c r="K7" s="479" t="s">
        <v>25</v>
      </c>
      <c r="L7" s="642" t="s">
        <v>1214</v>
      </c>
      <c r="M7" s="525" t="s">
        <v>1139</v>
      </c>
      <c r="N7" s="371" t="s">
        <v>553</v>
      </c>
      <c r="O7" s="528" t="s">
        <v>236</v>
      </c>
      <c r="P7" s="583" t="s">
        <v>299</v>
      </c>
      <c r="Q7" s="2219"/>
      <c r="R7" s="828"/>
      <c r="S7" s="828"/>
      <c r="T7" s="828"/>
      <c r="U7" s="828"/>
      <c r="V7" s="828"/>
      <c r="W7" s="828"/>
      <c r="X7" s="828"/>
      <c r="Y7" s="828"/>
      <c r="Z7" s="828"/>
      <c r="AA7" s="828"/>
      <c r="AB7" s="828"/>
      <c r="AC7" s="828"/>
      <c r="AD7" s="828"/>
      <c r="AE7" s="828"/>
      <c r="AF7" s="828"/>
      <c r="AG7" s="828"/>
      <c r="AH7" s="828"/>
      <c r="AI7" s="7"/>
    </row>
    <row r="8" spans="1:35" ht="15.75" customHeight="1" thickBot="1">
      <c r="A8" s="2185"/>
      <c r="B8" s="368"/>
      <c r="C8" s="523" t="s">
        <v>286</v>
      </c>
      <c r="D8" s="520"/>
      <c r="E8" s="512" t="s">
        <v>1215</v>
      </c>
      <c r="F8" s="477"/>
      <c r="G8" s="342"/>
      <c r="H8" s="474" t="s">
        <v>724</v>
      </c>
      <c r="I8" s="2216"/>
      <c r="J8" s="2216"/>
      <c r="K8" s="530"/>
      <c r="L8" s="643" t="s">
        <v>1216</v>
      </c>
      <c r="M8" s="364" t="s">
        <v>962</v>
      </c>
      <c r="N8" s="340" t="s">
        <v>23</v>
      </c>
      <c r="O8" s="529" t="s">
        <v>284</v>
      </c>
      <c r="P8" s="583" t="s">
        <v>353</v>
      </c>
      <c r="Q8" s="2219"/>
      <c r="R8" s="277"/>
      <c r="AI8"/>
    </row>
    <row r="9" spans="1:35" ht="19.5" customHeight="1" thickTop="1" thickBot="1">
      <c r="A9" s="2185"/>
      <c r="B9" s="328"/>
      <c r="C9" s="508"/>
      <c r="D9" s="515" t="s">
        <v>269</v>
      </c>
      <c r="E9" s="480" t="s">
        <v>300</v>
      </c>
      <c r="F9" s="8"/>
      <c r="G9" s="358" t="s">
        <v>1141</v>
      </c>
      <c r="H9" s="475" t="s">
        <v>100</v>
      </c>
      <c r="I9" s="2216"/>
      <c r="J9" s="2216"/>
      <c r="K9" s="394" t="s">
        <v>41</v>
      </c>
      <c r="L9" s="394" t="s">
        <v>1217</v>
      </c>
      <c r="M9" s="526"/>
      <c r="O9" s="336"/>
      <c r="P9" s="488"/>
      <c r="Q9" s="2219"/>
      <c r="R9" s="277"/>
      <c r="AI9"/>
    </row>
    <row r="10" spans="1:35" ht="19.2" thickTop="1" thickBot="1">
      <c r="A10" s="2185"/>
      <c r="B10" s="328"/>
      <c r="C10" s="508"/>
      <c r="D10" s="428" t="s">
        <v>661</v>
      </c>
      <c r="E10" s="558" t="s">
        <v>341</v>
      </c>
      <c r="F10" s="8"/>
      <c r="G10" s="502" t="s">
        <v>25</v>
      </c>
      <c r="H10" s="506" t="s">
        <v>1218</v>
      </c>
      <c r="I10" s="2216"/>
      <c r="J10" s="2216"/>
      <c r="K10" s="478" t="s">
        <v>1219</v>
      </c>
      <c r="L10" s="398" t="s">
        <v>24</v>
      </c>
      <c r="M10" s="370" t="s">
        <v>1155</v>
      </c>
      <c r="N10" s="527"/>
      <c r="O10" s="370" t="s">
        <v>41</v>
      </c>
      <c r="P10" s="489"/>
      <c r="Q10" s="2219"/>
      <c r="R10" s="277"/>
      <c r="AI10"/>
    </row>
    <row r="11" spans="1:35" ht="14.25" customHeight="1" thickTop="1" thickBot="1">
      <c r="A11" s="2185"/>
      <c r="B11" s="328"/>
      <c r="C11" s="508"/>
      <c r="D11" s="516"/>
      <c r="E11" s="513"/>
      <c r="F11" s="26"/>
      <c r="G11" s="503" t="s">
        <v>119</v>
      </c>
      <c r="H11" s="507" t="s">
        <v>1037</v>
      </c>
      <c r="I11" s="2216"/>
      <c r="J11" s="2216"/>
      <c r="K11" s="530" t="s">
        <v>115</v>
      </c>
      <c r="L11" s="594" t="s">
        <v>1207</v>
      </c>
      <c r="M11" s="371" t="s">
        <v>553</v>
      </c>
      <c r="N11" s="471"/>
      <c r="O11" s="371" t="s">
        <v>613</v>
      </c>
      <c r="P11" s="749" t="s">
        <v>1150</v>
      </c>
      <c r="Q11" s="2219"/>
      <c r="R11" s="277"/>
      <c r="AI11"/>
    </row>
    <row r="12" spans="1:35" ht="14.25" customHeight="1" thickTop="1" thickBot="1">
      <c r="A12" s="2185"/>
      <c r="B12" s="328"/>
      <c r="C12" s="508"/>
      <c r="D12" s="516"/>
      <c r="F12" s="26"/>
      <c r="G12" s="503"/>
      <c r="H12" s="505" t="s">
        <v>1220</v>
      </c>
      <c r="I12" s="2216"/>
      <c r="J12" s="2216"/>
      <c r="K12" s="638"/>
      <c r="L12" s="639" t="s">
        <v>576</v>
      </c>
      <c r="M12" s="340"/>
      <c r="N12" s="274"/>
      <c r="O12" s="340"/>
      <c r="P12" s="559" t="s">
        <v>296</v>
      </c>
      <c r="Q12" s="2219"/>
      <c r="R12" s="277"/>
      <c r="AI12"/>
    </row>
    <row r="13" spans="1:35" ht="14.25" customHeight="1" thickTop="1">
      <c r="A13" s="2185"/>
      <c r="B13" s="328"/>
      <c r="C13" s="508"/>
      <c r="D13" s="516"/>
      <c r="F13" s="26"/>
      <c r="G13" s="503"/>
      <c r="H13" s="500" t="s">
        <v>1221</v>
      </c>
      <c r="I13" s="2216"/>
      <c r="J13" s="2216"/>
      <c r="K13" s="328"/>
      <c r="L13" s="640"/>
      <c r="M13" s="328"/>
      <c r="N13" s="476"/>
      <c r="O13" s="633" t="s">
        <v>127</v>
      </c>
      <c r="P13" s="370" t="s">
        <v>1145</v>
      </c>
      <c r="Q13" s="2219"/>
      <c r="R13" s="277"/>
      <c r="AI13"/>
    </row>
    <row r="14" spans="1:35" ht="14.25" customHeight="1" thickBot="1">
      <c r="A14" s="2186"/>
      <c r="B14" s="325"/>
      <c r="C14" s="509"/>
      <c r="D14" s="517"/>
      <c r="E14" s="514"/>
      <c r="F14" s="28"/>
      <c r="G14" s="504"/>
      <c r="H14" s="501" t="s">
        <v>1222</v>
      </c>
      <c r="I14" s="2217"/>
      <c r="J14" s="2217"/>
      <c r="K14" s="325"/>
      <c r="L14" s="19"/>
      <c r="M14" s="293"/>
      <c r="N14" s="490"/>
      <c r="O14" s="634" t="s">
        <v>771</v>
      </c>
      <c r="P14" s="371" t="s">
        <v>613</v>
      </c>
      <c r="Q14" s="2220"/>
      <c r="R14" s="277"/>
      <c r="AI14"/>
    </row>
    <row r="15" spans="1:35" ht="13.5" customHeight="1" thickBot="1">
      <c r="J15" s="277"/>
      <c r="K15" s="277"/>
      <c r="L15" s="277"/>
      <c r="M15" s="277"/>
      <c r="N15" s="277"/>
      <c r="O15" s="548" t="s">
        <v>7</v>
      </c>
      <c r="P15" s="340" t="s">
        <v>706</v>
      </c>
      <c r="Q15" s="1991"/>
      <c r="R15" s="277"/>
    </row>
    <row r="16" spans="1:35" ht="13.5" customHeight="1" thickTop="1">
      <c r="A16" s="2206"/>
      <c r="B16" s="274"/>
      <c r="C16" s="36"/>
      <c r="D16" s="8"/>
      <c r="E16" s="8"/>
      <c r="F16" s="8"/>
      <c r="G16" s="105"/>
      <c r="H16" s="105"/>
      <c r="I16" s="105"/>
      <c r="J16" s="277"/>
      <c r="K16" s="277"/>
      <c r="L16" s="297"/>
      <c r="M16" s="277"/>
      <c r="N16" s="277"/>
      <c r="O16" s="595">
        <v>40887</v>
      </c>
      <c r="P16" s="594" t="s">
        <v>1223</v>
      </c>
      <c r="R16" s="277"/>
    </row>
    <row r="17" spans="1:35" ht="13.5" customHeight="1" thickBot="1">
      <c r="A17" s="2206"/>
      <c r="B17" s="274"/>
      <c r="C17" s="36"/>
      <c r="D17" s="8"/>
      <c r="E17" s="8"/>
      <c r="F17" s="8"/>
      <c r="G17" s="8"/>
      <c r="H17" s="36"/>
      <c r="I17" s="8"/>
      <c r="J17" s="277"/>
      <c r="K17" s="277"/>
      <c r="L17" s="296"/>
      <c r="M17" s="277"/>
      <c r="N17" s="272"/>
      <c r="O17" s="596" t="s">
        <v>1224</v>
      </c>
      <c r="P17" s="597" t="s">
        <v>122</v>
      </c>
      <c r="R17" s="277"/>
    </row>
    <row r="18" spans="1:35" ht="15" thickTop="1">
      <c r="A18" s="2206"/>
      <c r="B18" s="274"/>
      <c r="C18" s="8"/>
      <c r="D18" s="36"/>
      <c r="E18" s="36"/>
      <c r="F18" s="36"/>
      <c r="G18" s="106"/>
      <c r="H18" s="106"/>
      <c r="I18" s="281"/>
      <c r="J18" s="277"/>
      <c r="K18" s="277"/>
      <c r="L18" s="277"/>
      <c r="M18" s="277"/>
      <c r="N18" s="271"/>
      <c r="O18" s="277"/>
      <c r="P18" s="295"/>
      <c r="Q18" s="277"/>
      <c r="R18" s="277"/>
    </row>
    <row r="19" spans="1:35" s="37" customFormat="1">
      <c r="A19" s="816"/>
      <c r="B19" s="8"/>
      <c r="C19" s="36"/>
      <c r="D19" s="36"/>
      <c r="E19" s="36"/>
      <c r="F19" s="36"/>
      <c r="G19" s="36"/>
      <c r="H19" s="36"/>
      <c r="I19" s="36"/>
      <c r="S19" s="277"/>
      <c r="T19" s="277"/>
      <c r="U19" s="277"/>
      <c r="V19" s="277"/>
      <c r="W19" s="277"/>
      <c r="X19" s="277"/>
      <c r="Y19" s="277"/>
      <c r="Z19" s="277"/>
      <c r="AA19" s="277"/>
      <c r="AB19" s="277"/>
      <c r="AC19" s="277"/>
      <c r="AD19" s="277"/>
      <c r="AE19" s="277"/>
      <c r="AF19" s="277"/>
      <c r="AG19" s="277"/>
      <c r="AH19" s="277"/>
      <c r="AI19" s="277"/>
    </row>
    <row r="20" spans="1:35" ht="9" customHeight="1">
      <c r="A20" s="34"/>
      <c r="B20" s="35"/>
      <c r="C20" s="35"/>
      <c r="D20" s="35"/>
      <c r="E20" s="35"/>
      <c r="F20" s="35"/>
      <c r="G20" s="35"/>
      <c r="H20" s="35"/>
      <c r="I20" s="35"/>
      <c r="J20" s="34"/>
      <c r="K20" s="34"/>
      <c r="L20" s="34"/>
      <c r="M20" s="34"/>
      <c r="N20" s="34"/>
      <c r="O20" s="34"/>
      <c r="P20" s="34"/>
      <c r="Q20" s="34"/>
      <c r="R20" s="34"/>
    </row>
    <row r="21" spans="1:35">
      <c r="R21" s="277"/>
      <c r="AI21"/>
    </row>
    <row r="22" spans="1:35" s="319" customFormat="1">
      <c r="A22" s="323" t="s">
        <v>1160</v>
      </c>
      <c r="B22" s="322">
        <v>1</v>
      </c>
      <c r="C22" s="322">
        <f>B22+1</f>
        <v>2</v>
      </c>
      <c r="D22" s="322">
        <f t="shared" ref="D22:K22" si="1">C22+1</f>
        <v>3</v>
      </c>
      <c r="E22" s="322">
        <f t="shared" si="1"/>
        <v>4</v>
      </c>
      <c r="F22" s="322">
        <f t="shared" si="1"/>
        <v>5</v>
      </c>
      <c r="G22" s="322">
        <f t="shared" si="1"/>
        <v>6</v>
      </c>
      <c r="H22" s="322">
        <f t="shared" si="1"/>
        <v>7</v>
      </c>
      <c r="I22" s="322">
        <f t="shared" si="1"/>
        <v>8</v>
      </c>
      <c r="J22" s="322">
        <f t="shared" si="1"/>
        <v>9</v>
      </c>
      <c r="K22" s="322">
        <f t="shared" si="1"/>
        <v>10</v>
      </c>
      <c r="L22" s="333">
        <v>11</v>
      </c>
      <c r="M22" s="333">
        <f>L22+1</f>
        <v>12</v>
      </c>
      <c r="N22" s="333">
        <f>M22+1</f>
        <v>13</v>
      </c>
      <c r="O22" s="333">
        <f>N22+1</f>
        <v>14</v>
      </c>
      <c r="P22" s="333">
        <f>O22+1</f>
        <v>15</v>
      </c>
      <c r="Q22" s="333">
        <f>P22+1</f>
        <v>16</v>
      </c>
      <c r="R22" s="320"/>
      <c r="S22" s="320"/>
      <c r="T22" s="320"/>
      <c r="U22" s="320"/>
      <c r="V22" s="320"/>
      <c r="W22" s="320"/>
      <c r="X22" s="320"/>
      <c r="Y22" s="320"/>
      <c r="Z22" s="320"/>
      <c r="AA22" s="320"/>
      <c r="AB22" s="320"/>
      <c r="AC22" s="320"/>
      <c r="AD22" s="320"/>
      <c r="AE22" s="320"/>
      <c r="AF22" s="320"/>
      <c r="AG22" s="320"/>
      <c r="AH22" s="320"/>
    </row>
    <row r="23" spans="1:35" ht="15" customHeight="1">
      <c r="A23" s="2"/>
      <c r="B23" s="9" t="s">
        <v>2</v>
      </c>
      <c r="C23" s="9" t="s">
        <v>2</v>
      </c>
      <c r="D23" s="9" t="s">
        <v>2</v>
      </c>
      <c r="E23" s="9" t="s">
        <v>2</v>
      </c>
      <c r="F23" s="111" t="s">
        <v>2</v>
      </c>
      <c r="G23" s="111" t="s">
        <v>2</v>
      </c>
      <c r="H23" s="9" t="s">
        <v>2</v>
      </c>
      <c r="I23" s="111" t="s">
        <v>2</v>
      </c>
      <c r="J23" s="332" t="s">
        <v>2</v>
      </c>
      <c r="K23" s="109" t="s">
        <v>2</v>
      </c>
      <c r="L23" s="109" t="s">
        <v>2</v>
      </c>
      <c r="M23" s="109" t="s">
        <v>2</v>
      </c>
      <c r="N23" s="109" t="s">
        <v>2</v>
      </c>
      <c r="O23" s="109" t="s">
        <v>2</v>
      </c>
      <c r="P23" s="109" t="s">
        <v>2</v>
      </c>
      <c r="Q23" s="109" t="s">
        <v>2</v>
      </c>
      <c r="R23" s="277"/>
      <c r="AI23"/>
    </row>
    <row r="24" spans="1:35" ht="15" thickBot="1">
      <c r="A24" s="3"/>
      <c r="B24" s="20">
        <v>40912</v>
      </c>
      <c r="C24" s="20">
        <f>B24+7</f>
        <v>40919</v>
      </c>
      <c r="D24" s="20">
        <f t="shared" ref="D24:I24" si="2">C24+7</f>
        <v>40926</v>
      </c>
      <c r="E24" s="20">
        <f t="shared" si="2"/>
        <v>40933</v>
      </c>
      <c r="F24" s="20">
        <f t="shared" si="2"/>
        <v>40940</v>
      </c>
      <c r="G24" s="20">
        <f t="shared" si="2"/>
        <v>40947</v>
      </c>
      <c r="H24" s="20">
        <f t="shared" si="2"/>
        <v>40954</v>
      </c>
      <c r="I24" s="112">
        <f t="shared" si="2"/>
        <v>40961</v>
      </c>
      <c r="J24" s="491"/>
      <c r="K24" s="492"/>
      <c r="L24" s="108">
        <v>40616</v>
      </c>
      <c r="M24" s="112">
        <f>L24+7</f>
        <v>40623</v>
      </c>
      <c r="N24" s="20">
        <f>M24+7</f>
        <v>40630</v>
      </c>
      <c r="O24" s="108">
        <f>N24+7</f>
        <v>40637</v>
      </c>
      <c r="P24" s="416">
        <f>O24+7</f>
        <v>40644</v>
      </c>
      <c r="Q24" s="539">
        <f>P24+7</f>
        <v>40651</v>
      </c>
      <c r="R24" s="491"/>
      <c r="S24" s="492"/>
      <c r="AI24"/>
    </row>
    <row r="25" spans="1:35" ht="15" thickTop="1">
      <c r="A25" s="2221" t="s">
        <v>1134</v>
      </c>
      <c r="B25" s="644" t="s">
        <v>54</v>
      </c>
      <c r="C25" s="413" t="s">
        <v>79</v>
      </c>
      <c r="D25" s="316"/>
      <c r="E25" s="156" t="s">
        <v>36</v>
      </c>
      <c r="F25" s="561" t="s">
        <v>1063</v>
      </c>
      <c r="G25" s="567"/>
      <c r="H25" s="564" t="s">
        <v>79</v>
      </c>
      <c r="I25" s="410" t="s">
        <v>1225</v>
      </c>
      <c r="J25" s="537"/>
      <c r="K25" s="537"/>
      <c r="L25" s="631" t="s">
        <v>621</v>
      </c>
      <c r="M25" s="383" t="s">
        <v>254</v>
      </c>
      <c r="N25" s="180" t="s">
        <v>36</v>
      </c>
      <c r="O25" s="582" t="s">
        <v>1209</v>
      </c>
      <c r="P25" s="473" t="s">
        <v>1209</v>
      </c>
      <c r="Q25" s="545"/>
      <c r="R25" s="537"/>
      <c r="S25" s="493"/>
      <c r="AI25"/>
    </row>
    <row r="26" spans="1:35">
      <c r="A26" s="2222"/>
      <c r="B26" s="645" t="s">
        <v>1214</v>
      </c>
      <c r="C26" s="414" t="s">
        <v>1226</v>
      </c>
      <c r="D26" s="274"/>
      <c r="E26" s="157" t="s">
        <v>1162</v>
      </c>
      <c r="F26" s="562" t="s">
        <v>299</v>
      </c>
      <c r="G26" s="653"/>
      <c r="H26" s="565" t="s">
        <v>1227</v>
      </c>
      <c r="I26" s="411" t="s">
        <v>1228</v>
      </c>
      <c r="J26" s="537"/>
      <c r="K26" s="537"/>
      <c r="L26" s="632" t="s">
        <v>624</v>
      </c>
      <c r="M26" s="380" t="s">
        <v>1229</v>
      </c>
      <c r="N26" s="163" t="s">
        <v>1230</v>
      </c>
      <c r="O26" s="584" t="s">
        <v>1231</v>
      </c>
      <c r="P26" s="585" t="s">
        <v>1231</v>
      </c>
      <c r="Q26" s="542"/>
      <c r="R26" s="537"/>
      <c r="S26" s="493"/>
      <c r="AI26"/>
    </row>
    <row r="27" spans="1:35" ht="15" thickBot="1">
      <c r="A27" s="2222"/>
      <c r="B27" s="646" t="s">
        <v>293</v>
      </c>
      <c r="C27" s="415" t="s">
        <v>1211</v>
      </c>
      <c r="D27" s="274"/>
      <c r="E27" s="415"/>
      <c r="F27" s="563" t="s">
        <v>284</v>
      </c>
      <c r="G27" s="294"/>
      <c r="H27" s="566" t="s">
        <v>1232</v>
      </c>
      <c r="I27" s="412" t="s">
        <v>293</v>
      </c>
      <c r="J27" s="537"/>
      <c r="K27" s="537"/>
      <c r="L27" s="427" t="s">
        <v>811</v>
      </c>
      <c r="M27" s="378" t="s">
        <v>1233</v>
      </c>
      <c r="N27" s="181" t="s">
        <v>713</v>
      </c>
      <c r="O27" s="586" t="s">
        <v>1234</v>
      </c>
      <c r="P27" s="587" t="s">
        <v>1234</v>
      </c>
      <c r="Q27" s="300"/>
      <c r="R27" s="537"/>
      <c r="S27" s="493"/>
      <c r="AI27"/>
    </row>
    <row r="28" spans="1:35" ht="20.25" customHeight="1" thickTop="1" thickBot="1">
      <c r="A28" s="2222"/>
      <c r="B28" s="26"/>
      <c r="C28" s="637"/>
      <c r="E28" s="644" t="s">
        <v>54</v>
      </c>
      <c r="F28" s="382"/>
      <c r="G28" s="308"/>
      <c r="H28" s="593" t="s">
        <v>36</v>
      </c>
      <c r="I28" s="485"/>
      <c r="J28" s="533"/>
      <c r="K28" s="537"/>
      <c r="L28" s="404"/>
      <c r="M28" s="168" t="s">
        <v>79</v>
      </c>
      <c r="N28" s="526" t="s">
        <v>114</v>
      </c>
      <c r="O28" s="588" t="s">
        <v>1235</v>
      </c>
      <c r="P28" s="589" t="s">
        <v>25</v>
      </c>
      <c r="Q28" s="546"/>
      <c r="R28" s="537"/>
      <c r="S28" s="493"/>
      <c r="AI28"/>
    </row>
    <row r="29" spans="1:35" ht="15.6" thickTop="1" thickBot="1">
      <c r="A29" s="2222"/>
      <c r="B29" s="26"/>
      <c r="C29" s="30"/>
      <c r="D29" s="647"/>
      <c r="E29" s="645" t="s">
        <v>1214</v>
      </c>
      <c r="F29" s="263" t="s">
        <v>621</v>
      </c>
      <c r="G29" s="543"/>
      <c r="H29" s="648" t="s">
        <v>580</v>
      </c>
      <c r="I29" s="485"/>
      <c r="J29" s="533"/>
      <c r="K29" s="537"/>
      <c r="L29" s="405"/>
      <c r="M29" s="177" t="s">
        <v>1236</v>
      </c>
      <c r="N29" s="168" t="s">
        <v>1237</v>
      </c>
      <c r="O29" s="370" t="s">
        <v>1145</v>
      </c>
      <c r="P29" s="635" t="s">
        <v>530</v>
      </c>
      <c r="Q29" s="544"/>
      <c r="R29" s="537"/>
      <c r="S29" s="493"/>
      <c r="AI29"/>
    </row>
    <row r="30" spans="1:35" ht="15.6" thickTop="1" thickBot="1">
      <c r="A30" s="2222"/>
      <c r="B30" s="26"/>
      <c r="C30" s="30"/>
      <c r="D30" s="314"/>
      <c r="E30" s="646" t="s">
        <v>100</v>
      </c>
      <c r="F30" s="654" t="s">
        <v>809</v>
      </c>
      <c r="G30" s="543"/>
      <c r="H30" s="649" t="s">
        <v>363</v>
      </c>
      <c r="I30" s="485"/>
      <c r="J30" s="533"/>
      <c r="K30" s="493"/>
      <c r="L30" s="630" t="s">
        <v>79</v>
      </c>
      <c r="M30" s="1992" t="s">
        <v>715</v>
      </c>
      <c r="N30" s="163" t="s">
        <v>1238</v>
      </c>
      <c r="O30" s="371" t="s">
        <v>1139</v>
      </c>
      <c r="P30" s="636" t="s">
        <v>24</v>
      </c>
      <c r="Q30" s="544"/>
      <c r="R30" s="537"/>
      <c r="S30" s="493"/>
      <c r="AI30"/>
    </row>
    <row r="31" spans="1:35" ht="15.6" thickTop="1" thickBot="1">
      <c r="A31" s="2222"/>
      <c r="B31" s="26"/>
      <c r="C31" s="2229"/>
      <c r="D31" s="308"/>
      <c r="E31" s="394" t="s">
        <v>41</v>
      </c>
      <c r="F31" s="655" t="s">
        <v>633</v>
      </c>
      <c r="G31" s="381"/>
      <c r="H31" s="651" t="s">
        <v>54</v>
      </c>
      <c r="I31" s="485"/>
      <c r="J31" s="2223" t="s">
        <v>1171</v>
      </c>
      <c r="K31" s="2224"/>
      <c r="L31" s="590" t="s">
        <v>1239</v>
      </c>
      <c r="M31" s="370" t="s">
        <v>1155</v>
      </c>
      <c r="N31" s="340" t="s">
        <v>540</v>
      </c>
      <c r="O31" s="340" t="s">
        <v>293</v>
      </c>
      <c r="P31" s="592" t="s">
        <v>36</v>
      </c>
      <c r="Q31" s="543"/>
      <c r="R31" s="2225" t="s">
        <v>1171</v>
      </c>
      <c r="S31" s="2224"/>
      <c r="AI31"/>
    </row>
    <row r="32" spans="1:35" ht="15.6" thickTop="1" thickBot="1">
      <c r="A32" s="2222"/>
      <c r="B32" s="26"/>
      <c r="C32" s="2229"/>
      <c r="D32" s="308"/>
      <c r="E32" s="531" t="s">
        <v>115</v>
      </c>
      <c r="G32" s="30"/>
      <c r="H32" s="652" t="s">
        <v>1240</v>
      </c>
      <c r="I32" s="485"/>
      <c r="J32" s="2223" t="s">
        <v>1174</v>
      </c>
      <c r="K32" s="2224"/>
      <c r="L32" s="374" t="s">
        <v>1241</v>
      </c>
      <c r="M32" s="371" t="s">
        <v>1077</v>
      </c>
      <c r="N32" s="184" t="s">
        <v>572</v>
      </c>
      <c r="P32" s="590" t="s">
        <v>1175</v>
      </c>
      <c r="Q32" s="543"/>
      <c r="R32" s="2225" t="s">
        <v>1176</v>
      </c>
      <c r="S32" s="2224"/>
      <c r="AI32"/>
    </row>
    <row r="33" spans="1:256" ht="15.6" thickTop="1" thickBot="1">
      <c r="A33" s="2222"/>
      <c r="B33" s="26"/>
      <c r="C33" s="2229"/>
      <c r="D33" s="308"/>
      <c r="E33" s="530"/>
      <c r="G33" s="30"/>
      <c r="H33" s="623" t="s">
        <v>296</v>
      </c>
      <c r="I33" s="485"/>
      <c r="J33" s="533"/>
      <c r="K33" s="493"/>
      <c r="L33" s="370" t="s">
        <v>1145</v>
      </c>
      <c r="M33" s="340"/>
      <c r="N33" s="590" t="s">
        <v>624</v>
      </c>
      <c r="P33" s="522" t="s">
        <v>713</v>
      </c>
      <c r="Q33" s="544"/>
      <c r="R33" s="537"/>
      <c r="S33" s="493"/>
      <c r="AI33"/>
    </row>
    <row r="34" spans="1:256" ht="15.6" thickTop="1" thickBot="1">
      <c r="A34" s="2222"/>
      <c r="B34" s="26"/>
      <c r="C34" s="2229"/>
      <c r="D34" s="308"/>
      <c r="E34" s="330"/>
      <c r="F34" s="166"/>
      <c r="G34" s="308"/>
      <c r="H34" s="2231"/>
      <c r="I34" s="485"/>
      <c r="J34" s="533"/>
      <c r="K34" s="493"/>
      <c r="L34" s="371" t="s">
        <v>975</v>
      </c>
      <c r="M34" s="487"/>
      <c r="N34" s="522" t="s">
        <v>713</v>
      </c>
      <c r="P34" s="591" t="s">
        <v>115</v>
      </c>
      <c r="Q34" s="544"/>
      <c r="R34" s="537"/>
      <c r="S34" s="493"/>
      <c r="AI34"/>
    </row>
    <row r="35" spans="1:256" ht="15.6" thickTop="1" thickBot="1">
      <c r="A35" s="2222"/>
      <c r="B35" s="26"/>
      <c r="C35" s="2229"/>
      <c r="D35" s="308"/>
      <c r="E35" s="330"/>
      <c r="F35" s="166"/>
      <c r="G35" s="329"/>
      <c r="H35" s="2231"/>
      <c r="I35" s="485"/>
      <c r="J35" s="533"/>
      <c r="K35" s="493"/>
      <c r="L35" s="340" t="s">
        <v>23</v>
      </c>
      <c r="M35" s="483"/>
      <c r="N35" s="591" t="s">
        <v>1242</v>
      </c>
      <c r="P35" s="535" t="s">
        <v>162</v>
      </c>
      <c r="Q35" s="540"/>
      <c r="R35" s="537"/>
      <c r="S35" s="493"/>
      <c r="AI35"/>
    </row>
    <row r="36" spans="1:256" ht="16.8" thickTop="1" thickBot="1">
      <c r="A36" s="2222"/>
      <c r="B36" s="26"/>
      <c r="C36" s="2229"/>
      <c r="D36" s="308"/>
      <c r="E36" s="330"/>
      <c r="F36" s="166"/>
      <c r="G36" s="329"/>
      <c r="H36" s="2231"/>
      <c r="I36" s="485"/>
      <c r="J36" s="533"/>
      <c r="K36" s="493"/>
      <c r="L36" s="410" t="s">
        <v>36</v>
      </c>
      <c r="M36" s="484"/>
      <c r="N36" s="526" t="s">
        <v>1243</v>
      </c>
      <c r="P36" s="536" t="s">
        <v>1244</v>
      </c>
      <c r="Q36" s="540"/>
      <c r="R36" s="537"/>
      <c r="S36" s="493"/>
      <c r="AI36"/>
    </row>
    <row r="37" spans="1:256" ht="15" thickTop="1">
      <c r="A37" s="2222"/>
      <c r="B37" s="26"/>
      <c r="C37" s="2229"/>
      <c r="D37" s="308"/>
      <c r="E37" s="330"/>
      <c r="F37" s="275"/>
      <c r="G37" s="308"/>
      <c r="H37" s="2231"/>
      <c r="I37" s="485"/>
      <c r="J37" s="533"/>
      <c r="K37" s="493"/>
      <c r="L37" s="411" t="s">
        <v>974</v>
      </c>
      <c r="M37" s="2229"/>
      <c r="N37" s="370" t="s">
        <v>1155</v>
      </c>
      <c r="O37" s="275"/>
      <c r="Q37" s="540"/>
      <c r="R37" s="537"/>
      <c r="S37" s="493"/>
      <c r="AI37"/>
    </row>
    <row r="38" spans="1:256" ht="15" thickBot="1">
      <c r="A38" s="2222"/>
      <c r="B38" s="26"/>
      <c r="C38" s="2229"/>
      <c r="D38" s="308"/>
      <c r="E38" s="330"/>
      <c r="F38" s="166"/>
      <c r="G38" s="30"/>
      <c r="H38" s="2231"/>
      <c r="I38" s="485"/>
      <c r="J38" s="533"/>
      <c r="K38" s="493"/>
      <c r="L38" s="412" t="s">
        <v>979</v>
      </c>
      <c r="M38" s="2229"/>
      <c r="N38" s="371" t="s">
        <v>713</v>
      </c>
      <c r="O38" s="301"/>
      <c r="Q38" s="540"/>
      <c r="R38" s="537"/>
      <c r="S38" s="493"/>
      <c r="AI38"/>
    </row>
    <row r="39" spans="1:256" ht="15.6" thickTop="1" thickBot="1">
      <c r="A39" s="2222"/>
      <c r="B39" s="28"/>
      <c r="C39" s="28"/>
      <c r="D39" s="306"/>
      <c r="E39" s="560"/>
      <c r="F39" s="650"/>
      <c r="G39" s="326"/>
      <c r="H39" s="2232"/>
      <c r="I39" s="486"/>
      <c r="J39" s="534"/>
      <c r="K39" s="494"/>
      <c r="L39" s="482"/>
      <c r="M39" s="2230"/>
      <c r="N39" s="340"/>
      <c r="O39" s="532"/>
      <c r="P39" s="143"/>
      <c r="Q39" s="541"/>
      <c r="R39" s="538"/>
      <c r="S39" s="494"/>
      <c r="AI39"/>
    </row>
    <row r="40" spans="1:256" s="277" customFormat="1" ht="15" thickTop="1">
      <c r="B40" s="283"/>
      <c r="C40" s="548" t="s">
        <v>1245</v>
      </c>
      <c r="D40" s="274"/>
      <c r="E40" s="274"/>
      <c r="F40" s="274"/>
      <c r="G40" s="274"/>
      <c r="H40" s="274"/>
      <c r="I40" s="272"/>
      <c r="L40" s="548" t="s">
        <v>621</v>
      </c>
      <c r="M40" s="548" t="s">
        <v>1246</v>
      </c>
      <c r="O40" s="291"/>
    </row>
    <row r="41" spans="1:256" s="277" customFormat="1">
      <c r="B41" s="283"/>
      <c r="C41" s="549">
        <v>40922</v>
      </c>
      <c r="D41" s="274"/>
      <c r="F41" s="274"/>
      <c r="G41" s="274"/>
      <c r="H41" s="657" t="s">
        <v>1247</v>
      </c>
      <c r="K41" s="274"/>
      <c r="L41" s="551" t="s">
        <v>1248</v>
      </c>
      <c r="M41" s="549">
        <v>40992</v>
      </c>
      <c r="N41" s="291"/>
    </row>
    <row r="42" spans="1:256" s="277" customFormat="1" ht="15.6">
      <c r="B42" s="324"/>
      <c r="C42" s="550" t="s">
        <v>1249</v>
      </c>
      <c r="D42" s="274"/>
      <c r="F42" s="274"/>
      <c r="H42" s="658" t="s">
        <v>1250</v>
      </c>
      <c r="K42" s="274"/>
      <c r="L42" s="550" t="s">
        <v>219</v>
      </c>
      <c r="M42" s="550" t="s">
        <v>1251</v>
      </c>
    </row>
    <row r="43" spans="1:256" s="277" customFormat="1">
      <c r="A43" s="816"/>
      <c r="B43" s="274"/>
      <c r="H43" s="657" t="s">
        <v>1252</v>
      </c>
      <c r="L43" s="548" t="s">
        <v>127</v>
      </c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</row>
    <row r="44" spans="1:256" s="277" customFormat="1">
      <c r="A44" s="816"/>
      <c r="B44" s="274"/>
      <c r="C44" s="295"/>
      <c r="H44" s="656" t="s">
        <v>1126</v>
      </c>
      <c r="I44" s="272"/>
      <c r="L44" s="551" t="s">
        <v>1248</v>
      </c>
    </row>
    <row r="45" spans="1:256" s="277" customFormat="1">
      <c r="A45" s="816"/>
      <c r="B45" s="274"/>
      <c r="C45" s="295"/>
      <c r="I45" s="272"/>
      <c r="L45" s="550" t="s">
        <v>753</v>
      </c>
    </row>
    <row r="46" spans="1:256" s="277" customFormat="1">
      <c r="A46" s="816"/>
      <c r="B46" s="274"/>
      <c r="I46" s="274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</row>
    <row r="47" spans="1:256" ht="9" customHeight="1">
      <c r="A47" s="34"/>
      <c r="B47" s="35"/>
      <c r="C47" s="35"/>
      <c r="D47" s="35"/>
      <c r="E47" s="35"/>
      <c r="F47" s="35"/>
      <c r="G47" s="35"/>
      <c r="H47" s="35"/>
      <c r="I47" s="35"/>
      <c r="J47" s="34"/>
      <c r="K47" s="495"/>
      <c r="L47" s="496"/>
      <c r="M47" s="290"/>
      <c r="N47" s="34"/>
      <c r="O47" s="34"/>
      <c r="P47" s="34"/>
      <c r="Q47" s="34"/>
      <c r="R47" s="34"/>
    </row>
    <row r="48" spans="1:256" s="319" customFormat="1">
      <c r="A48" s="323" t="s">
        <v>1160</v>
      </c>
      <c r="B48" s="322">
        <v>19</v>
      </c>
      <c r="C48" s="322">
        <f>B48+1</f>
        <v>20</v>
      </c>
      <c r="D48" s="322">
        <f t="shared" ref="D48:I48" si="3">C48+1</f>
        <v>21</v>
      </c>
      <c r="E48" s="322">
        <f t="shared" si="3"/>
        <v>22</v>
      </c>
      <c r="F48" s="322">
        <f t="shared" si="3"/>
        <v>23</v>
      </c>
      <c r="G48" s="322">
        <f t="shared" si="3"/>
        <v>24</v>
      </c>
      <c r="H48" s="322">
        <f t="shared" si="3"/>
        <v>25</v>
      </c>
      <c r="I48" s="322">
        <f t="shared" si="3"/>
        <v>26</v>
      </c>
      <c r="J48" s="322"/>
      <c r="K48" s="318"/>
      <c r="L48" s="277"/>
      <c r="M48" s="320"/>
      <c r="N48" s="320"/>
      <c r="O48" s="320"/>
      <c r="P48" s="320"/>
      <c r="Q48" s="320"/>
      <c r="R48" s="320"/>
      <c r="S48" s="277"/>
      <c r="T48" s="277"/>
      <c r="U48" s="277"/>
      <c r="V48" s="277"/>
      <c r="W48" s="277"/>
      <c r="X48" s="277"/>
      <c r="Y48" s="277"/>
      <c r="Z48" s="277"/>
      <c r="AA48" s="277"/>
      <c r="AB48" s="277"/>
      <c r="AC48" s="277"/>
      <c r="AD48" s="277"/>
      <c r="AE48" s="277"/>
      <c r="AF48" s="277"/>
      <c r="AG48" s="277"/>
      <c r="AH48" s="277"/>
      <c r="AI48" s="277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</row>
    <row r="49" spans="1:35" ht="15" thickBot="1">
      <c r="A49" s="2"/>
      <c r="B49" s="109" t="s">
        <v>2</v>
      </c>
      <c r="C49" s="109" t="s">
        <v>2</v>
      </c>
      <c r="D49" s="109" t="s">
        <v>2</v>
      </c>
      <c r="E49" s="109" t="s">
        <v>2</v>
      </c>
      <c r="F49" s="109" t="s">
        <v>2</v>
      </c>
      <c r="G49" s="109" t="s">
        <v>2</v>
      </c>
      <c r="H49" s="120" t="s">
        <v>2</v>
      </c>
      <c r="I49" s="109" t="s">
        <v>2</v>
      </c>
      <c r="J49" s="2"/>
      <c r="K49" s="289"/>
      <c r="L49" s="277"/>
      <c r="M49" s="277"/>
      <c r="N49" s="277"/>
      <c r="O49" s="277"/>
      <c r="P49" s="277"/>
      <c r="Q49" s="277"/>
      <c r="R49" s="277"/>
    </row>
    <row r="50" spans="1:35" ht="15.6" thickTop="1" thickBot="1">
      <c r="A50" s="3"/>
      <c r="B50" s="116">
        <v>40672</v>
      </c>
      <c r="C50" s="116">
        <f>B50+7</f>
        <v>40679</v>
      </c>
      <c r="D50" s="116">
        <f t="shared" ref="D50:I50" si="4">C50+7</f>
        <v>40686</v>
      </c>
      <c r="E50" s="116">
        <f t="shared" si="4"/>
        <v>40693</v>
      </c>
      <c r="F50" s="116">
        <f t="shared" si="4"/>
        <v>40700</v>
      </c>
      <c r="G50" s="116">
        <f t="shared" si="4"/>
        <v>40707</v>
      </c>
      <c r="H50" s="497">
        <f t="shared" si="4"/>
        <v>40714</v>
      </c>
      <c r="I50" s="116">
        <f t="shared" si="4"/>
        <v>40721</v>
      </c>
      <c r="J50" s="289"/>
      <c r="K50" s="277"/>
      <c r="L50" s="277"/>
      <c r="M50" s="277"/>
      <c r="N50" s="277"/>
      <c r="O50" s="572"/>
      <c r="P50" s="573"/>
      <c r="Q50" s="573"/>
      <c r="R50" s="574"/>
    </row>
    <row r="51" spans="1:35" ht="15" thickTop="1">
      <c r="A51" s="2184" t="s">
        <v>1134</v>
      </c>
      <c r="B51" s="594" t="s">
        <v>1223</v>
      </c>
      <c r="C51" s="521" t="s">
        <v>491</v>
      </c>
      <c r="D51" s="473" t="s">
        <v>1209</v>
      </c>
      <c r="E51" s="598" t="s">
        <v>41</v>
      </c>
      <c r="F51" s="473" t="s">
        <v>300</v>
      </c>
      <c r="G51" s="473" t="s">
        <v>300</v>
      </c>
      <c r="H51" s="621" t="s">
        <v>1253</v>
      </c>
      <c r="I51" s="335"/>
      <c r="J51" s="449"/>
      <c r="K51" s="277"/>
      <c r="L51" s="277"/>
      <c r="M51" s="277"/>
      <c r="N51" s="277"/>
      <c r="O51" s="575"/>
      <c r="P51" s="277"/>
      <c r="Q51" s="277"/>
      <c r="R51" s="576"/>
    </row>
    <row r="52" spans="1:35" ht="15" thickBot="1">
      <c r="A52" s="2185"/>
      <c r="B52" s="597" t="s">
        <v>321</v>
      </c>
      <c r="C52" s="599" t="s">
        <v>1139</v>
      </c>
      <c r="D52" s="585" t="s">
        <v>514</v>
      </c>
      <c r="E52" s="626" t="s">
        <v>992</v>
      </c>
      <c r="F52" s="629" t="s">
        <v>1254</v>
      </c>
      <c r="G52" s="629" t="s">
        <v>1254</v>
      </c>
      <c r="H52" s="622" t="s">
        <v>114</v>
      </c>
      <c r="I52" s="314"/>
      <c r="J52" s="498"/>
      <c r="K52" s="277"/>
      <c r="L52" s="277"/>
      <c r="M52" s="277"/>
      <c r="N52" s="277"/>
      <c r="O52" s="575"/>
      <c r="P52" s="277"/>
      <c r="Q52" s="277"/>
      <c r="R52" s="576"/>
    </row>
    <row r="53" spans="1:35" ht="19.2" thickTop="1" thickBot="1">
      <c r="A53" s="2185"/>
      <c r="B53" s="600"/>
      <c r="C53" s="601" t="s">
        <v>741</v>
      </c>
      <c r="D53" s="587"/>
      <c r="E53" s="627" t="s">
        <v>115</v>
      </c>
      <c r="F53" s="412" t="s">
        <v>341</v>
      </c>
      <c r="G53" s="412" t="s">
        <v>341</v>
      </c>
      <c r="H53" s="623"/>
      <c r="I53" s="314"/>
      <c r="J53" s="498"/>
      <c r="K53" s="277"/>
      <c r="L53" s="277"/>
      <c r="M53" s="277"/>
      <c r="N53" s="277"/>
      <c r="O53" s="575"/>
      <c r="P53" s="2187" t="s">
        <v>591</v>
      </c>
      <c r="Q53" s="2187"/>
      <c r="R53" s="2188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</row>
    <row r="54" spans="1:35" ht="19.2" thickTop="1" thickBot="1">
      <c r="A54" s="2185"/>
      <c r="B54" s="600"/>
      <c r="C54" s="601"/>
      <c r="D54" s="589" t="s">
        <v>623</v>
      </c>
      <c r="E54" s="603"/>
      <c r="F54" s="628" t="s">
        <v>491</v>
      </c>
      <c r="G54" s="30"/>
      <c r="H54" s="604"/>
      <c r="I54" s="308"/>
      <c r="J54" s="498"/>
      <c r="K54" s="277"/>
      <c r="L54" s="277"/>
      <c r="M54" s="277"/>
      <c r="N54" s="277"/>
      <c r="O54" s="575"/>
      <c r="P54" s="2187" t="s">
        <v>592</v>
      </c>
      <c r="Q54" s="2187"/>
      <c r="R54" s="2188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</row>
    <row r="55" spans="1:35" ht="19.2" thickTop="1" thickBot="1">
      <c r="A55" s="2185"/>
      <c r="B55" s="605"/>
      <c r="C55" s="606" t="s">
        <v>219</v>
      </c>
      <c r="D55" s="607"/>
      <c r="E55" s="608"/>
      <c r="F55" s="618" t="s">
        <v>1139</v>
      </c>
      <c r="G55" s="600"/>
      <c r="H55" s="609"/>
      <c r="I55" s="308"/>
      <c r="J55" s="449"/>
      <c r="K55" s="277"/>
      <c r="L55" s="277"/>
      <c r="M55" s="277"/>
      <c r="N55" s="277"/>
      <c r="O55" s="575"/>
      <c r="P55" s="2187" t="s">
        <v>593</v>
      </c>
      <c r="Q55" s="2187"/>
      <c r="R55" s="2188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</row>
    <row r="56" spans="1:35" ht="21.6" thickTop="1">
      <c r="A56" s="2185"/>
      <c r="B56" s="600"/>
      <c r="C56" s="602"/>
      <c r="D56" s="610"/>
      <c r="E56" s="608"/>
      <c r="F56" s="619" t="s">
        <v>740</v>
      </c>
      <c r="G56" s="624"/>
      <c r="H56" s="611"/>
      <c r="I56" s="308"/>
      <c r="J56" s="449"/>
      <c r="K56" s="277"/>
      <c r="L56" s="277"/>
      <c r="M56" s="277"/>
      <c r="N56" s="277"/>
      <c r="O56" s="575"/>
      <c r="P56" s="2189" t="s">
        <v>1185</v>
      </c>
      <c r="Q56" s="2189"/>
      <c r="R56" s="2190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</row>
    <row r="57" spans="1:35" ht="15.6">
      <c r="A57" s="2185"/>
      <c r="B57" s="616" t="s">
        <v>1255</v>
      </c>
      <c r="C57" s="616" t="s">
        <v>1255</v>
      </c>
      <c r="D57" s="612"/>
      <c r="E57" s="608"/>
      <c r="F57" s="619"/>
      <c r="G57" s="624"/>
      <c r="H57" s="611"/>
      <c r="I57" s="308"/>
      <c r="J57" s="449"/>
      <c r="K57" s="277"/>
      <c r="L57" s="277"/>
      <c r="M57" s="277"/>
      <c r="N57" s="277"/>
      <c r="O57" s="575"/>
      <c r="P57" s="452"/>
      <c r="Q57" s="452"/>
      <c r="R57" s="57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</row>
    <row r="58" spans="1:35" ht="16.5" customHeight="1" thickBot="1">
      <c r="A58" s="2186"/>
      <c r="B58" s="617" t="s">
        <v>1256</v>
      </c>
      <c r="C58" s="617" t="s">
        <v>1257</v>
      </c>
      <c r="D58" s="613"/>
      <c r="E58" s="614"/>
      <c r="F58" s="620" t="s">
        <v>1258</v>
      </c>
      <c r="G58" s="625"/>
      <c r="H58" s="615"/>
      <c r="I58" s="303"/>
      <c r="J58" s="449"/>
      <c r="K58" s="277"/>
      <c r="L58" s="277"/>
      <c r="M58" s="286"/>
      <c r="N58" s="288"/>
      <c r="O58" s="578"/>
      <c r="P58" s="286"/>
      <c r="Q58" s="286"/>
      <c r="R58" s="576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</row>
    <row r="59" spans="1:35" ht="21">
      <c r="A59" s="446"/>
      <c r="B59" s="548" t="s">
        <v>101</v>
      </c>
      <c r="C59" s="548" t="s">
        <v>757</v>
      </c>
      <c r="D59" s="548" t="s">
        <v>164</v>
      </c>
      <c r="E59" s="548" t="s">
        <v>1259</v>
      </c>
      <c r="F59" s="287"/>
      <c r="G59" s="555"/>
      <c r="H59" s="552" t="s">
        <v>1260</v>
      </c>
      <c r="I59" s="447"/>
      <c r="J59" s="449"/>
      <c r="K59" s="283"/>
      <c r="L59" s="277"/>
      <c r="M59" s="286"/>
      <c r="N59" s="288"/>
      <c r="O59" s="578"/>
      <c r="P59" s="286"/>
      <c r="Q59" s="286"/>
      <c r="R59" s="576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</row>
    <row r="60" spans="1:35" ht="15" customHeight="1">
      <c r="A60" s="816"/>
      <c r="B60" s="551" t="s">
        <v>1261</v>
      </c>
      <c r="C60" s="551" t="s">
        <v>1262</v>
      </c>
      <c r="D60" s="551" t="s">
        <v>1263</v>
      </c>
      <c r="E60" s="551" t="s">
        <v>1264</v>
      </c>
      <c r="F60" s="285"/>
      <c r="G60" s="556"/>
      <c r="H60" s="553" t="s">
        <v>1265</v>
      </c>
      <c r="I60" s="135"/>
      <c r="J60" s="284"/>
      <c r="K60" s="283"/>
      <c r="L60" s="277"/>
      <c r="M60" s="286"/>
      <c r="N60" s="288"/>
      <c r="O60" s="578"/>
      <c r="P60" s="277"/>
      <c r="Q60" s="277"/>
      <c r="R60" s="576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</row>
    <row r="61" spans="1:35" ht="23.4">
      <c r="A61" s="816"/>
      <c r="B61" s="550" t="s">
        <v>521</v>
      </c>
      <c r="C61" s="550" t="s">
        <v>395</v>
      </c>
      <c r="D61" s="550" t="s">
        <v>521</v>
      </c>
      <c r="E61" s="550" t="s">
        <v>395</v>
      </c>
      <c r="F61" s="285"/>
      <c r="G61" s="547"/>
      <c r="H61" s="554" t="s">
        <v>457</v>
      </c>
      <c r="I61" s="135"/>
      <c r="J61" s="284"/>
      <c r="K61" s="283"/>
      <c r="L61" s="277"/>
      <c r="M61" s="286"/>
      <c r="N61" s="288"/>
      <c r="O61" s="2233" t="s">
        <v>1266</v>
      </c>
      <c r="P61" s="2234"/>
      <c r="Q61" s="2234"/>
      <c r="R61" s="2235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</row>
    <row r="62" spans="1:35" ht="21.6" thickBot="1">
      <c r="A62" s="816"/>
      <c r="B62" s="272"/>
      <c r="C62" s="548" t="s">
        <v>1122</v>
      </c>
      <c r="E62" s="285"/>
      <c r="F62" s="295"/>
      <c r="G62" s="283"/>
      <c r="H62" s="135"/>
      <c r="I62" s="135"/>
      <c r="J62" s="284"/>
      <c r="K62" s="283"/>
      <c r="L62" s="277"/>
      <c r="M62" s="286"/>
      <c r="N62" s="288"/>
      <c r="O62" s="579"/>
      <c r="P62" s="580"/>
      <c r="Q62" s="580"/>
      <c r="R62" s="581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</row>
    <row r="63" spans="1:35" ht="15.75" customHeight="1" thickTop="1">
      <c r="A63" s="816"/>
      <c r="B63" s="272"/>
      <c r="C63" s="551" t="s">
        <v>1262</v>
      </c>
      <c r="E63" s="285"/>
      <c r="G63" s="283"/>
      <c r="H63" s="135"/>
      <c r="I63" s="285"/>
      <c r="J63" s="284"/>
      <c r="K63" s="283"/>
      <c r="L63" s="277"/>
      <c r="M63" s="286"/>
      <c r="N63" s="277"/>
      <c r="O63" s="286"/>
      <c r="P63" s="277"/>
      <c r="Q63" s="277"/>
      <c r="R63" s="277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</row>
    <row r="64" spans="1:35" ht="15.75" customHeight="1">
      <c r="B64" s="271"/>
      <c r="C64" s="550" t="s">
        <v>1267</v>
      </c>
      <c r="D64" s="363"/>
      <c r="E64" s="285"/>
      <c r="G64" s="283"/>
      <c r="H64" s="135"/>
      <c r="I64" s="285"/>
      <c r="J64" s="284"/>
      <c r="K64" s="277"/>
      <c r="L64" s="277"/>
      <c r="M64" s="277"/>
      <c r="O64" s="568" t="s">
        <v>1268</v>
      </c>
      <c r="P64" s="569" t="s">
        <v>1269</v>
      </c>
      <c r="Q64" s="570" t="s">
        <v>1270</v>
      </c>
      <c r="R64" s="571" t="s">
        <v>1271</v>
      </c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</row>
    <row r="65" spans="1:35" ht="15.75" customHeight="1">
      <c r="A65" s="816"/>
      <c r="B65" s="272"/>
      <c r="C65" s="548" t="s">
        <v>36</v>
      </c>
      <c r="D65" s="361"/>
      <c r="E65" s="280"/>
      <c r="F65" s="363"/>
      <c r="G65" s="281"/>
      <c r="H65" s="8"/>
      <c r="I65" s="280"/>
      <c r="O65" s="277"/>
      <c r="P65" s="277"/>
      <c r="Q65" s="277"/>
      <c r="R65" s="277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</row>
    <row r="66" spans="1:35" ht="16.5" customHeight="1">
      <c r="A66" s="816"/>
      <c r="C66" s="551" t="s">
        <v>1272</v>
      </c>
      <c r="M66" s="103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</row>
    <row r="67" spans="1:35">
      <c r="C67" s="550" t="s">
        <v>326</v>
      </c>
      <c r="E67" s="2226" t="s">
        <v>1273</v>
      </c>
      <c r="F67" s="2227"/>
      <c r="G67" s="2227"/>
      <c r="H67" s="2227"/>
      <c r="I67" s="2228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</row>
    <row r="68" spans="1:35" ht="15.75" customHeight="1">
      <c r="C68" s="548" t="s">
        <v>4</v>
      </c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</row>
    <row r="69" spans="1:35" ht="12.75" customHeight="1">
      <c r="C69" s="551" t="s">
        <v>1274</v>
      </c>
      <c r="M69" s="103"/>
    </row>
    <row r="70" spans="1:35" ht="22.8">
      <c r="C70" s="550"/>
      <c r="M70" s="103"/>
    </row>
    <row r="71" spans="1:35" ht="22.8">
      <c r="M71" s="104"/>
    </row>
  </sheetData>
  <mergeCells count="22">
    <mergeCell ref="E67:I67"/>
    <mergeCell ref="C31:C38"/>
    <mergeCell ref="M37:M39"/>
    <mergeCell ref="J31:K31"/>
    <mergeCell ref="P56:R56"/>
    <mergeCell ref="H34:H39"/>
    <mergeCell ref="O61:R61"/>
    <mergeCell ref="R31:S31"/>
    <mergeCell ref="A51:A58"/>
    <mergeCell ref="P53:R53"/>
    <mergeCell ref="P54:R54"/>
    <mergeCell ref="P55:R55"/>
    <mergeCell ref="A16:A18"/>
    <mergeCell ref="A25:A39"/>
    <mergeCell ref="J32:K32"/>
    <mergeCell ref="R32:S32"/>
    <mergeCell ref="A1:E1"/>
    <mergeCell ref="H1:I1"/>
    <mergeCell ref="J1:K1"/>
    <mergeCell ref="I4:J14"/>
    <mergeCell ref="Q4:Q14"/>
    <mergeCell ref="A6:A14"/>
  </mergeCells>
  <hyperlinks>
    <hyperlink ref="O61" r:id="rId1" xr:uid="{E5250E02-DCBB-4ADE-8FF7-BED6D8511769}"/>
  </hyperlinks>
  <pageMargins left="0.11811023622047245" right="0.11811023622047245" top="0.23622047244094491" bottom="0.27559055118110237" header="0.11811023622047245" footer="0.11811023622047245"/>
  <pageSetup paperSize="9" scale="48" orientation="landscape" horizontalDpi="300" verticalDpi="300" r:id="rId2"/>
  <drawing r:id="rId3"/>
  <legacy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60F7-AACA-4EE0-A274-384FF4CD1537}">
  <sheetPr codeName="Feuil3">
    <tabColor rgb="FF0070C0"/>
  </sheetPr>
  <dimension ref="A1:IV72"/>
  <sheetViews>
    <sheetView zoomScale="90" zoomScaleNormal="90" workbookViewId="0">
      <selection activeCell="C25" sqref="C25:C27"/>
    </sheetView>
  </sheetViews>
  <sheetFormatPr baseColWidth="10" defaultColWidth="8.88671875" defaultRowHeight="14.4"/>
  <cols>
    <col min="1" max="1" width="11.109375" bestFit="1" customWidth="1"/>
    <col min="2" max="2" width="17" style="6" bestFit="1" customWidth="1"/>
    <col min="3" max="3" width="18.44140625" style="6" customWidth="1"/>
    <col min="4" max="4" width="17" style="6" bestFit="1" customWidth="1"/>
    <col min="5" max="5" width="20.109375" style="6" bestFit="1" customWidth="1"/>
    <col min="6" max="6" width="13.88671875" style="6" customWidth="1"/>
    <col min="7" max="7" width="13.109375" style="6" bestFit="1" customWidth="1"/>
    <col min="8" max="8" width="13.6640625" style="6" bestFit="1" customWidth="1"/>
    <col min="9" max="9" width="15.33203125" style="6" customWidth="1"/>
    <col min="10" max="10" width="10.6640625" bestFit="1" customWidth="1"/>
    <col min="11" max="11" width="11.88671875" customWidth="1"/>
    <col min="12" max="12" width="14.109375" bestFit="1" customWidth="1"/>
    <col min="13" max="13" width="19.88671875" bestFit="1" customWidth="1"/>
    <col min="14" max="14" width="18.6640625" bestFit="1" customWidth="1"/>
    <col min="15" max="15" width="15" bestFit="1" customWidth="1"/>
    <col min="16" max="16" width="15.5546875" bestFit="1" customWidth="1"/>
    <col min="17" max="17" width="15.109375" bestFit="1" customWidth="1"/>
    <col min="18" max="18" width="12.44140625" customWidth="1"/>
    <col min="19" max="35" width="11.44140625" style="277" customWidth="1"/>
    <col min="36" max="256" width="11.44140625" customWidth="1"/>
  </cols>
  <sheetData>
    <row r="1" spans="1:35" ht="21.6" thickBot="1">
      <c r="A1" s="2196" t="s">
        <v>1202</v>
      </c>
      <c r="B1" s="2197"/>
      <c r="C1" s="2197"/>
      <c r="D1" s="2197"/>
      <c r="E1" s="2198"/>
      <c r="F1" s="1990"/>
      <c r="H1" s="2139" t="s">
        <v>948</v>
      </c>
      <c r="I1" s="2139"/>
      <c r="J1" s="2140" t="s">
        <v>1275</v>
      </c>
      <c r="K1" s="2140"/>
      <c r="N1" s="450" t="s">
        <v>655</v>
      </c>
      <c r="O1" s="451">
        <f ca="1">TODAY()</f>
        <v>45929</v>
      </c>
    </row>
    <row r="2" spans="1:35" ht="18">
      <c r="A2" s="17"/>
      <c r="B2" s="17"/>
      <c r="C2" s="17"/>
      <c r="D2" s="17"/>
      <c r="E2" s="17"/>
      <c r="F2" s="17"/>
      <c r="H2" s="4"/>
      <c r="I2" s="4"/>
      <c r="J2" s="5"/>
      <c r="N2" s="15"/>
      <c r="O2" s="16"/>
    </row>
    <row r="3" spans="1:35" s="319" customFormat="1">
      <c r="A3" s="323" t="s">
        <v>1132</v>
      </c>
      <c r="B3" s="322">
        <v>35</v>
      </c>
      <c r="C3" s="322">
        <f t="shared" ref="C3:K3" si="0">B3+1</f>
        <v>36</v>
      </c>
      <c r="D3" s="322">
        <f t="shared" si="0"/>
        <v>37</v>
      </c>
      <c r="E3" s="322">
        <f t="shared" si="0"/>
        <v>38</v>
      </c>
      <c r="F3" s="322">
        <f t="shared" si="0"/>
        <v>39</v>
      </c>
      <c r="G3" s="322">
        <f t="shared" si="0"/>
        <v>40</v>
      </c>
      <c r="H3" s="322">
        <f t="shared" si="0"/>
        <v>41</v>
      </c>
      <c r="I3" s="322">
        <f t="shared" si="0"/>
        <v>42</v>
      </c>
      <c r="J3" s="322">
        <f t="shared" si="0"/>
        <v>43</v>
      </c>
      <c r="K3" s="322">
        <f t="shared" si="0"/>
        <v>44</v>
      </c>
      <c r="L3" s="322">
        <v>45</v>
      </c>
      <c r="M3" s="322">
        <f>L3+1</f>
        <v>46</v>
      </c>
      <c r="N3" s="322">
        <f>M3+1</f>
        <v>47</v>
      </c>
      <c r="O3" s="322">
        <f>N3+1</f>
        <v>48</v>
      </c>
      <c r="P3" s="322">
        <f>O3+1</f>
        <v>49</v>
      </c>
      <c r="Q3" s="322">
        <f>P3+1</f>
        <v>50</v>
      </c>
      <c r="S3" s="320"/>
      <c r="T3" s="320"/>
      <c r="U3" s="320"/>
      <c r="V3" s="320"/>
      <c r="W3" s="320"/>
      <c r="X3" s="320"/>
      <c r="Y3" s="320"/>
      <c r="Z3" s="320"/>
      <c r="AA3" s="320"/>
      <c r="AB3" s="320"/>
      <c r="AC3" s="320"/>
      <c r="AD3" s="320"/>
      <c r="AE3" s="320"/>
      <c r="AF3" s="320"/>
      <c r="AG3" s="320"/>
      <c r="AH3" s="320"/>
      <c r="AI3" s="320"/>
    </row>
    <row r="4" spans="1:35" s="2" customFormat="1" ht="14.25" customHeight="1">
      <c r="B4" s="9" t="s">
        <v>2</v>
      </c>
      <c r="C4" s="9" t="s">
        <v>2</v>
      </c>
      <c r="D4" s="9" t="s">
        <v>2</v>
      </c>
      <c r="E4" s="9" t="s">
        <v>2</v>
      </c>
      <c r="F4" s="9" t="s">
        <v>2</v>
      </c>
      <c r="G4" s="9" t="s">
        <v>2</v>
      </c>
      <c r="H4" s="9" t="s">
        <v>2</v>
      </c>
      <c r="I4" s="111" t="s">
        <v>2</v>
      </c>
      <c r="J4" s="2212" t="s">
        <v>1204</v>
      </c>
      <c r="K4" s="2213"/>
      <c r="L4" s="332" t="s">
        <v>2</v>
      </c>
      <c r="M4" s="9" t="s">
        <v>2</v>
      </c>
      <c r="N4" s="9" t="s">
        <v>2</v>
      </c>
      <c r="O4" s="9" t="s">
        <v>2</v>
      </c>
      <c r="P4" s="9" t="s">
        <v>2</v>
      </c>
      <c r="Q4" s="9" t="s">
        <v>2</v>
      </c>
      <c r="R4" s="2214" t="s">
        <v>1205</v>
      </c>
      <c r="S4" s="318"/>
      <c r="T4" s="318"/>
      <c r="U4" s="318"/>
      <c r="V4" s="318"/>
      <c r="W4" s="318"/>
      <c r="X4" s="318"/>
      <c r="Y4" s="318"/>
      <c r="Z4" s="318"/>
      <c r="AA4" s="318"/>
      <c r="AB4" s="318"/>
      <c r="AC4" s="318"/>
      <c r="AD4" s="318"/>
      <c r="AE4" s="318"/>
      <c r="AF4" s="318"/>
      <c r="AG4" s="318"/>
      <c r="AH4" s="318"/>
      <c r="AI4" s="318"/>
    </row>
    <row r="5" spans="1:35" s="3" customFormat="1" ht="15" thickBot="1">
      <c r="B5" s="20">
        <v>40422</v>
      </c>
      <c r="C5" s="20">
        <f t="shared" ref="C5:I5" si="1">B5+7</f>
        <v>40429</v>
      </c>
      <c r="D5" s="20">
        <f t="shared" si="1"/>
        <v>40436</v>
      </c>
      <c r="E5" s="20">
        <f t="shared" si="1"/>
        <v>40443</v>
      </c>
      <c r="F5" s="20">
        <f t="shared" si="1"/>
        <v>40450</v>
      </c>
      <c r="G5" s="20">
        <f t="shared" si="1"/>
        <v>40457</v>
      </c>
      <c r="H5" s="20">
        <f t="shared" si="1"/>
        <v>40464</v>
      </c>
      <c r="I5" s="112">
        <f t="shared" si="1"/>
        <v>40471</v>
      </c>
      <c r="J5" s="2214"/>
      <c r="K5" s="2215"/>
      <c r="L5" s="416">
        <v>40492</v>
      </c>
      <c r="M5" s="108">
        <f>L5+7</f>
        <v>40499</v>
      </c>
      <c r="N5" s="20">
        <f>M5+7</f>
        <v>40506</v>
      </c>
      <c r="O5" s="20">
        <f>N5+7</f>
        <v>40513</v>
      </c>
      <c r="P5" s="20">
        <f>O5+7</f>
        <v>40520</v>
      </c>
      <c r="Q5" s="20">
        <f>P5+7</f>
        <v>40527</v>
      </c>
      <c r="R5" s="2214"/>
      <c r="S5" s="291"/>
      <c r="T5" s="291"/>
      <c r="U5" s="291"/>
      <c r="V5" s="291"/>
      <c r="W5" s="291"/>
      <c r="X5" s="291"/>
      <c r="Y5" s="291"/>
      <c r="Z5" s="291"/>
      <c r="AA5" s="291"/>
      <c r="AB5" s="291"/>
      <c r="AC5" s="291"/>
      <c r="AD5" s="291"/>
      <c r="AE5" s="291"/>
      <c r="AF5" s="291"/>
      <c r="AG5" s="291"/>
      <c r="AH5" s="291"/>
      <c r="AI5" s="291"/>
    </row>
    <row r="6" spans="1:35" ht="15" customHeight="1" thickTop="1">
      <c r="A6" s="2184" t="s">
        <v>1134</v>
      </c>
      <c r="B6" s="52"/>
      <c r="C6" s="422" t="s">
        <v>1276</v>
      </c>
      <c r="D6" s="424"/>
      <c r="E6" s="335"/>
      <c r="F6" s="125"/>
      <c r="G6" s="360"/>
      <c r="H6" s="338" t="s">
        <v>1277</v>
      </c>
      <c r="I6" s="341" t="s">
        <v>7</v>
      </c>
      <c r="J6" s="2216"/>
      <c r="K6" s="2216"/>
      <c r="L6" s="430" t="s">
        <v>41</v>
      </c>
      <c r="M6" s="394" t="s">
        <v>7</v>
      </c>
      <c r="N6" s="383" t="s">
        <v>7</v>
      </c>
      <c r="O6" s="168" t="s">
        <v>1278</v>
      </c>
      <c r="P6" s="372" t="s">
        <v>101</v>
      </c>
      <c r="Q6" s="394" t="s">
        <v>1278</v>
      </c>
      <c r="R6" s="2216"/>
    </row>
    <row r="7" spans="1:35" s="299" customFormat="1" ht="14.25" customHeight="1" thickBot="1">
      <c r="A7" s="2185"/>
      <c r="B7" s="22"/>
      <c r="C7" s="382" t="s">
        <v>284</v>
      </c>
      <c r="D7" s="425" t="s">
        <v>343</v>
      </c>
      <c r="E7" s="1993"/>
      <c r="F7" s="1994"/>
      <c r="G7" s="337"/>
      <c r="H7" s="339" t="s">
        <v>1279</v>
      </c>
      <c r="I7" s="357" t="s">
        <v>1212</v>
      </c>
      <c r="J7" s="2216"/>
      <c r="K7" s="2216"/>
      <c r="L7" s="431" t="s">
        <v>1280</v>
      </c>
      <c r="M7" s="392" t="s">
        <v>1281</v>
      </c>
      <c r="N7" s="432" t="s">
        <v>1139</v>
      </c>
      <c r="O7" s="177" t="s">
        <v>1139</v>
      </c>
      <c r="P7" s="384" t="s">
        <v>1282</v>
      </c>
      <c r="Q7" s="392" t="s">
        <v>1281</v>
      </c>
      <c r="R7" s="2216"/>
      <c r="S7" s="828"/>
      <c r="T7" s="828"/>
      <c r="U7" s="828"/>
      <c r="V7" s="828"/>
      <c r="W7" s="828"/>
      <c r="X7" s="828"/>
      <c r="Y7" s="828"/>
      <c r="Z7" s="828"/>
      <c r="AA7" s="828"/>
      <c r="AB7" s="828"/>
      <c r="AC7" s="828"/>
      <c r="AD7" s="828"/>
      <c r="AE7" s="828"/>
      <c r="AF7" s="828"/>
      <c r="AG7" s="828"/>
      <c r="AH7" s="828"/>
      <c r="AI7" s="828"/>
    </row>
    <row r="8" spans="1:35" ht="15.75" customHeight="1" thickTop="1" thickBot="1">
      <c r="A8" s="2185"/>
      <c r="B8" s="308"/>
      <c r="C8" s="2245"/>
      <c r="D8" s="426" t="s">
        <v>1283</v>
      </c>
      <c r="E8" s="314"/>
      <c r="F8" s="330"/>
      <c r="G8" s="337"/>
      <c r="H8" s="375" t="s">
        <v>25</v>
      </c>
      <c r="I8" s="342"/>
      <c r="J8" s="2216"/>
      <c r="K8" s="2216"/>
      <c r="L8" s="1995" t="s">
        <v>115</v>
      </c>
      <c r="M8" s="393"/>
      <c r="N8" s="433" t="s">
        <v>1284</v>
      </c>
      <c r="O8" s="163" t="s">
        <v>236</v>
      </c>
      <c r="P8" s="385" t="s">
        <v>284</v>
      </c>
      <c r="Q8" s="392" t="s">
        <v>299</v>
      </c>
      <c r="R8" s="2216"/>
    </row>
    <row r="9" spans="1:35" ht="19.5" customHeight="1" thickTop="1" thickBot="1">
      <c r="A9" s="2185"/>
      <c r="B9" s="308"/>
      <c r="C9" s="2245"/>
      <c r="D9" s="427"/>
      <c r="E9" s="314"/>
      <c r="F9" s="26"/>
      <c r="G9" s="54"/>
      <c r="H9" s="421" t="s">
        <v>1285</v>
      </c>
      <c r="I9" s="358" t="s">
        <v>1286</v>
      </c>
      <c r="J9" s="2216"/>
      <c r="K9" s="2216"/>
      <c r="L9" s="368"/>
      <c r="M9" s="398" t="s">
        <v>119</v>
      </c>
      <c r="N9" s="434" t="s">
        <v>101</v>
      </c>
      <c r="O9" s="364" t="s">
        <v>284</v>
      </c>
      <c r="P9" s="2238"/>
      <c r="Q9" s="395" t="s">
        <v>1287</v>
      </c>
      <c r="R9" s="2216"/>
    </row>
    <row r="10" spans="1:35" ht="19.2" thickTop="1" thickBot="1">
      <c r="A10" s="2185"/>
      <c r="B10" s="308"/>
      <c r="C10" s="2245"/>
      <c r="D10" s="428" t="s">
        <v>115</v>
      </c>
      <c r="E10" s="314"/>
      <c r="F10" s="417"/>
      <c r="G10" s="54"/>
      <c r="H10" s="390" t="s">
        <v>1211</v>
      </c>
      <c r="I10" s="358" t="s">
        <v>25</v>
      </c>
      <c r="J10" s="2216"/>
      <c r="K10" s="2216"/>
      <c r="L10" s="368"/>
      <c r="M10" s="370" t="s">
        <v>1145</v>
      </c>
      <c r="N10" s="373" t="s">
        <v>1288</v>
      </c>
      <c r="O10" s="365" t="s">
        <v>1289</v>
      </c>
      <c r="P10" s="2238"/>
      <c r="Q10" s="396" t="s">
        <v>1290</v>
      </c>
      <c r="R10" s="2216"/>
    </row>
    <row r="11" spans="1:35" ht="14.25" customHeight="1" thickTop="1" thickBot="1">
      <c r="A11" s="2185"/>
      <c r="B11" s="308"/>
      <c r="C11" s="2245"/>
      <c r="D11" s="427"/>
      <c r="E11" s="314"/>
      <c r="F11" s="418"/>
      <c r="G11" s="26"/>
      <c r="H11" s="54"/>
      <c r="I11" s="359" t="s">
        <v>119</v>
      </c>
      <c r="J11" s="2216"/>
      <c r="K11" s="2216"/>
      <c r="L11" s="368"/>
      <c r="M11" s="371" t="s">
        <v>553</v>
      </c>
      <c r="N11" s="385" t="s">
        <v>284</v>
      </c>
      <c r="O11" s="339" t="s">
        <v>1291</v>
      </c>
      <c r="P11" s="2239"/>
      <c r="Q11" s="394" t="s">
        <v>1150</v>
      </c>
      <c r="R11" s="2216"/>
    </row>
    <row r="12" spans="1:35" ht="14.25" customHeight="1" thickTop="1" thickBot="1">
      <c r="A12" s="2185"/>
      <c r="B12" s="308"/>
      <c r="C12" s="2245"/>
      <c r="D12" s="427"/>
      <c r="E12" s="314"/>
      <c r="F12" s="419"/>
      <c r="G12" s="26"/>
      <c r="H12" s="54"/>
      <c r="I12" s="359"/>
      <c r="J12" s="2216"/>
      <c r="K12" s="2216"/>
      <c r="L12" s="368"/>
      <c r="M12" s="340" t="s">
        <v>23</v>
      </c>
      <c r="N12" s="277"/>
      <c r="O12" s="347" t="s">
        <v>1292</v>
      </c>
      <c r="P12" s="2239"/>
      <c r="Q12" s="445" t="s">
        <v>296</v>
      </c>
      <c r="R12" s="2216"/>
    </row>
    <row r="13" spans="1:35" ht="14.25" customHeight="1" thickTop="1">
      <c r="A13" s="2185"/>
      <c r="B13" s="308"/>
      <c r="C13" s="2245"/>
      <c r="D13" s="427"/>
      <c r="E13" s="314"/>
      <c r="F13" s="418"/>
      <c r="G13" s="26"/>
      <c r="H13" s="54"/>
      <c r="I13" s="359"/>
      <c r="J13" s="2216"/>
      <c r="K13" s="2216"/>
      <c r="L13" s="328"/>
      <c r="M13" s="1996"/>
      <c r="N13" s="368"/>
      <c r="O13" s="439" t="s">
        <v>540</v>
      </c>
      <c r="P13" s="2239"/>
      <c r="Q13" s="328"/>
      <c r="R13" s="2216"/>
    </row>
    <row r="14" spans="1:35" ht="14.25" customHeight="1" thickBot="1">
      <c r="A14" s="2186"/>
      <c r="B14" s="306"/>
      <c r="C14" s="2246"/>
      <c r="D14" s="429"/>
      <c r="E14" s="423"/>
      <c r="F14" s="420"/>
      <c r="G14" s="28"/>
      <c r="H14" s="126"/>
      <c r="I14" s="343"/>
      <c r="J14" s="2217"/>
      <c r="K14" s="2217"/>
      <c r="L14" s="325"/>
      <c r="M14" s="1997"/>
      <c r="N14" s="438"/>
      <c r="O14" s="440"/>
      <c r="P14" s="2240"/>
      <c r="Q14" s="325"/>
      <c r="R14" s="2216"/>
    </row>
    <row r="15" spans="1:35" ht="13.5" customHeight="1" thickBot="1">
      <c r="J15" s="277"/>
      <c r="K15" s="277"/>
      <c r="L15" s="277"/>
      <c r="M15" s="277"/>
      <c r="N15" s="277"/>
      <c r="O15" s="298"/>
      <c r="P15" s="277"/>
      <c r="Q15" s="1991"/>
      <c r="R15" s="277"/>
    </row>
    <row r="16" spans="1:35" ht="13.5" customHeight="1" thickTop="1">
      <c r="A16" s="2206"/>
      <c r="B16" s="274"/>
      <c r="C16" s="36"/>
      <c r="D16" s="8"/>
      <c r="E16" s="8"/>
      <c r="F16" s="8"/>
      <c r="G16" s="105"/>
      <c r="H16" s="105"/>
      <c r="I16" s="105"/>
      <c r="J16" s="277"/>
      <c r="K16" s="277"/>
      <c r="L16" s="297"/>
      <c r="M16" s="277"/>
      <c r="N16" s="277"/>
      <c r="O16" s="1991"/>
      <c r="P16" s="344" t="s">
        <v>561</v>
      </c>
      <c r="Q16" s="1991"/>
      <c r="R16" s="277"/>
    </row>
    <row r="17" spans="1:35" ht="13.5" customHeight="1">
      <c r="A17" s="2206"/>
      <c r="B17" s="274"/>
      <c r="C17" s="36"/>
      <c r="D17" s="8"/>
      <c r="E17" s="8"/>
      <c r="F17" s="8"/>
      <c r="G17" s="8"/>
      <c r="H17" s="36"/>
      <c r="I17" s="8"/>
      <c r="J17" s="277"/>
      <c r="K17" s="277"/>
      <c r="L17" s="296"/>
      <c r="M17" s="277"/>
      <c r="N17" s="272"/>
      <c r="O17" s="1991"/>
      <c r="P17" s="345" t="s">
        <v>664</v>
      </c>
      <c r="Q17" s="1991"/>
      <c r="R17" s="277"/>
    </row>
    <row r="18" spans="1:35" ht="15" thickBot="1">
      <c r="A18" s="2206"/>
      <c r="B18" s="274"/>
      <c r="C18" s="8"/>
      <c r="D18" s="36"/>
      <c r="E18" s="36"/>
      <c r="F18" s="36"/>
      <c r="G18" s="106"/>
      <c r="H18" s="106"/>
      <c r="I18" s="281"/>
      <c r="J18" s="277"/>
      <c r="K18" s="277"/>
      <c r="L18" s="277"/>
      <c r="M18" s="277"/>
      <c r="N18" s="271"/>
      <c r="O18" s="277"/>
      <c r="P18" s="346">
        <v>40523</v>
      </c>
      <c r="Q18" s="277"/>
      <c r="R18" s="277"/>
    </row>
    <row r="19" spans="1:35" s="37" customFormat="1" ht="15" thickTop="1">
      <c r="A19" s="816"/>
      <c r="B19" s="8"/>
      <c r="C19" s="36"/>
      <c r="D19" s="36"/>
      <c r="E19" s="36"/>
      <c r="F19" s="36"/>
      <c r="G19" s="36"/>
      <c r="H19" s="36"/>
      <c r="I19" s="36"/>
      <c r="S19" s="277"/>
      <c r="T19" s="277"/>
      <c r="U19" s="277"/>
      <c r="V19" s="277"/>
      <c r="W19" s="277"/>
      <c r="X19" s="277"/>
      <c r="Y19" s="277"/>
      <c r="Z19" s="277"/>
      <c r="AA19" s="277"/>
      <c r="AB19" s="277"/>
      <c r="AC19" s="277"/>
      <c r="AD19" s="277"/>
      <c r="AE19" s="277"/>
      <c r="AF19" s="277"/>
      <c r="AG19" s="277"/>
      <c r="AH19" s="277"/>
      <c r="AI19" s="277"/>
    </row>
    <row r="20" spans="1:35" ht="9" customHeight="1">
      <c r="A20" s="34"/>
      <c r="B20" s="35"/>
      <c r="C20" s="35"/>
      <c r="D20" s="35"/>
      <c r="E20" s="35"/>
      <c r="F20" s="35"/>
      <c r="G20" s="35"/>
      <c r="H20" s="35"/>
      <c r="I20" s="35"/>
      <c r="J20" s="34"/>
      <c r="K20" s="34"/>
      <c r="L20" s="34"/>
      <c r="M20" s="34"/>
      <c r="N20" s="34"/>
      <c r="O20" s="34"/>
      <c r="P20" s="34"/>
      <c r="Q20" s="34"/>
      <c r="R20" s="34"/>
    </row>
    <row r="22" spans="1:35" s="319" customFormat="1">
      <c r="A22" s="323" t="s">
        <v>1160</v>
      </c>
      <c r="B22" s="322">
        <v>1</v>
      </c>
      <c r="C22" s="322">
        <f t="shared" ref="C22:H22" si="2">B22+1</f>
        <v>2</v>
      </c>
      <c r="D22" s="322">
        <f t="shared" si="2"/>
        <v>3</v>
      </c>
      <c r="E22" s="322">
        <f t="shared" si="2"/>
        <v>4</v>
      </c>
      <c r="F22" s="322">
        <f t="shared" si="2"/>
        <v>5</v>
      </c>
      <c r="G22" s="322">
        <f t="shared" si="2"/>
        <v>6</v>
      </c>
      <c r="H22" s="322">
        <f t="shared" si="2"/>
        <v>7</v>
      </c>
      <c r="I22" s="322">
        <v>8</v>
      </c>
      <c r="J22" s="333">
        <f t="shared" ref="J22:R22" si="3">I22+1</f>
        <v>9</v>
      </c>
      <c r="K22" s="333">
        <f t="shared" si="3"/>
        <v>10</v>
      </c>
      <c r="L22" s="333">
        <f t="shared" si="3"/>
        <v>11</v>
      </c>
      <c r="M22" s="333">
        <f t="shared" si="3"/>
        <v>12</v>
      </c>
      <c r="N22" s="333">
        <f t="shared" si="3"/>
        <v>13</v>
      </c>
      <c r="O22" s="333">
        <f t="shared" si="3"/>
        <v>14</v>
      </c>
      <c r="P22" s="333">
        <f t="shared" si="3"/>
        <v>15</v>
      </c>
      <c r="Q22" s="333">
        <f t="shared" si="3"/>
        <v>16</v>
      </c>
      <c r="R22" s="333">
        <f t="shared" si="3"/>
        <v>17</v>
      </c>
      <c r="S22" s="320"/>
      <c r="T22" s="320"/>
      <c r="U22" s="320"/>
      <c r="V22" s="320"/>
      <c r="W22" s="320"/>
      <c r="X22" s="320"/>
      <c r="Y22" s="320"/>
      <c r="Z22" s="320"/>
      <c r="AA22" s="320"/>
      <c r="AB22" s="320"/>
      <c r="AC22" s="320"/>
      <c r="AD22" s="320"/>
      <c r="AE22" s="320"/>
      <c r="AF22" s="320"/>
      <c r="AG22" s="320"/>
      <c r="AH22" s="320"/>
      <c r="AI22" s="320"/>
    </row>
    <row r="23" spans="1:35" ht="15" customHeight="1">
      <c r="A23" s="2"/>
      <c r="B23" s="9" t="s">
        <v>2</v>
      </c>
      <c r="C23" s="9" t="s">
        <v>2</v>
      </c>
      <c r="D23" s="9" t="s">
        <v>2</v>
      </c>
      <c r="E23" s="9" t="s">
        <v>2</v>
      </c>
      <c r="F23" s="111" t="s">
        <v>2</v>
      </c>
      <c r="G23" s="111" t="s">
        <v>2</v>
      </c>
      <c r="H23" s="111" t="s">
        <v>2</v>
      </c>
      <c r="I23" s="2212" t="s">
        <v>1293</v>
      </c>
      <c r="J23" s="2213"/>
      <c r="K23" s="332" t="s">
        <v>2</v>
      </c>
      <c r="L23" s="109" t="s">
        <v>2</v>
      </c>
      <c r="M23" s="109" t="s">
        <v>2</v>
      </c>
      <c r="N23" s="109" t="s">
        <v>2</v>
      </c>
      <c r="O23" s="109" t="s">
        <v>2</v>
      </c>
      <c r="P23" s="109" t="s">
        <v>2</v>
      </c>
      <c r="Q23" s="2212" t="s">
        <v>1294</v>
      </c>
      <c r="R23" s="2213"/>
    </row>
    <row r="24" spans="1:35" ht="15" thickBot="1">
      <c r="A24" s="3"/>
      <c r="B24" s="20">
        <v>40183</v>
      </c>
      <c r="C24" s="20">
        <f t="shared" ref="C24:H24" si="4">B24+7</f>
        <v>40190</v>
      </c>
      <c r="D24" s="20">
        <f t="shared" si="4"/>
        <v>40197</v>
      </c>
      <c r="E24" s="20">
        <f t="shared" si="4"/>
        <v>40204</v>
      </c>
      <c r="F24" s="112">
        <f t="shared" si="4"/>
        <v>40211</v>
      </c>
      <c r="G24" s="20">
        <f t="shared" si="4"/>
        <v>40218</v>
      </c>
      <c r="H24" s="112">
        <f t="shared" si="4"/>
        <v>40225</v>
      </c>
      <c r="I24" s="2214"/>
      <c r="J24" s="2216"/>
      <c r="K24" s="10">
        <v>40246</v>
      </c>
      <c r="L24" s="10">
        <f>K24+7</f>
        <v>40253</v>
      </c>
      <c r="M24" s="20">
        <f>L24+7</f>
        <v>40260</v>
      </c>
      <c r="N24" s="152">
        <f>M24+7</f>
        <v>40267</v>
      </c>
      <c r="O24" s="20">
        <f>N24+7</f>
        <v>40274</v>
      </c>
      <c r="P24" s="386">
        <f>O24+7</f>
        <v>40281</v>
      </c>
      <c r="Q24" s="2216"/>
      <c r="R24" s="2215"/>
    </row>
    <row r="25" spans="1:35" ht="15" thickTop="1">
      <c r="A25" s="2221" t="s">
        <v>1134</v>
      </c>
      <c r="B25" s="246"/>
      <c r="C25" s="413" t="s">
        <v>79</v>
      </c>
      <c r="D25" s="360"/>
      <c r="E25" s="413" t="s">
        <v>36</v>
      </c>
      <c r="F25" s="394" t="s">
        <v>79</v>
      </c>
      <c r="G25" s="402" t="s">
        <v>1295</v>
      </c>
      <c r="H25" s="410" t="s">
        <v>36</v>
      </c>
      <c r="I25" s="2216"/>
      <c r="J25" s="2216"/>
      <c r="K25" s="406" t="s">
        <v>572</v>
      </c>
      <c r="L25" s="407" t="s">
        <v>36</v>
      </c>
      <c r="M25" s="402" t="s">
        <v>491</v>
      </c>
      <c r="N25" s="383" t="s">
        <v>1237</v>
      </c>
      <c r="O25" s="402" t="s">
        <v>491</v>
      </c>
      <c r="P25" s="338" t="s">
        <v>530</v>
      </c>
      <c r="Q25" s="2216"/>
      <c r="R25" s="2215"/>
    </row>
    <row r="26" spans="1:35" ht="15" thickBot="1">
      <c r="A26" s="2222"/>
      <c r="B26" s="54"/>
      <c r="C26" s="414" t="s">
        <v>219</v>
      </c>
      <c r="D26" s="337"/>
      <c r="E26" s="455" t="s">
        <v>1296</v>
      </c>
      <c r="F26" s="397" t="s">
        <v>1227</v>
      </c>
      <c r="G26" s="403" t="s">
        <v>1297</v>
      </c>
      <c r="H26" s="411" t="s">
        <v>974</v>
      </c>
      <c r="I26" s="2216"/>
      <c r="J26" s="2216"/>
      <c r="K26" s="1998" t="s">
        <v>624</v>
      </c>
      <c r="L26" s="408" t="s">
        <v>580</v>
      </c>
      <c r="M26" s="392" t="s">
        <v>1298</v>
      </c>
      <c r="N26" s="194" t="s">
        <v>1238</v>
      </c>
      <c r="O26" s="392" t="s">
        <v>1298</v>
      </c>
      <c r="P26" s="453" t="s">
        <v>24</v>
      </c>
      <c r="Q26" s="2216"/>
      <c r="R26" s="2215"/>
    </row>
    <row r="27" spans="1:35" ht="15.6" thickTop="1" thickBot="1">
      <c r="A27" s="2222"/>
      <c r="B27" s="54"/>
      <c r="C27" s="415" t="s">
        <v>1211</v>
      </c>
      <c r="D27" s="275"/>
      <c r="E27" s="415"/>
      <c r="F27" s="398" t="s">
        <v>1241</v>
      </c>
      <c r="G27" s="469" t="s">
        <v>115</v>
      </c>
      <c r="H27" s="412" t="s">
        <v>979</v>
      </c>
      <c r="I27" s="2216"/>
      <c r="J27" s="2216"/>
      <c r="K27" s="1998" t="s">
        <v>341</v>
      </c>
      <c r="L27" s="409" t="s">
        <v>363</v>
      </c>
      <c r="M27" s="403" t="s">
        <v>741</v>
      </c>
      <c r="N27" s="378" t="s">
        <v>540</v>
      </c>
      <c r="O27" s="403" t="s">
        <v>741</v>
      </c>
      <c r="P27" s="168" t="s">
        <v>193</v>
      </c>
      <c r="Q27" s="2214"/>
      <c r="R27" s="2215"/>
    </row>
    <row r="28" spans="1:35" ht="20.25" customHeight="1" thickTop="1" thickBot="1">
      <c r="A28" s="2222"/>
      <c r="B28" s="54"/>
      <c r="C28" s="168" t="s">
        <v>193</v>
      </c>
      <c r="D28" s="301"/>
      <c r="E28" s="394" t="s">
        <v>41</v>
      </c>
      <c r="F28" s="394" t="s">
        <v>1299</v>
      </c>
      <c r="G28" s="180" t="s">
        <v>142</v>
      </c>
      <c r="H28" s="180" t="s">
        <v>142</v>
      </c>
      <c r="I28" s="2216"/>
      <c r="J28" s="2216"/>
      <c r="K28" s="1999" t="s">
        <v>713</v>
      </c>
      <c r="L28" s="370" t="s">
        <v>1300</v>
      </c>
      <c r="M28" s="404" t="s">
        <v>1301</v>
      </c>
      <c r="N28" s="383" t="s">
        <v>254</v>
      </c>
      <c r="O28" s="404" t="s">
        <v>1301</v>
      </c>
      <c r="P28" s="374" t="s">
        <v>540</v>
      </c>
      <c r="Q28" s="2214"/>
      <c r="R28" s="2215"/>
    </row>
    <row r="29" spans="1:35" ht="15.6" thickTop="1" thickBot="1">
      <c r="A29" s="2222"/>
      <c r="B29" s="54"/>
      <c r="C29" s="371" t="s">
        <v>553</v>
      </c>
      <c r="D29" s="337"/>
      <c r="E29" s="398" t="s">
        <v>115</v>
      </c>
      <c r="F29" s="398" t="s">
        <v>293</v>
      </c>
      <c r="G29" s="347" t="s">
        <v>299</v>
      </c>
      <c r="H29" s="347" t="s">
        <v>299</v>
      </c>
      <c r="I29" s="2216"/>
      <c r="J29" s="2216"/>
      <c r="K29" s="389"/>
      <c r="L29" s="371" t="s">
        <v>1302</v>
      </c>
      <c r="M29" s="405" t="s">
        <v>1226</v>
      </c>
      <c r="N29" s="380" t="s">
        <v>1303</v>
      </c>
      <c r="O29" s="405" t="s">
        <v>97</v>
      </c>
      <c r="P29" s="184" t="s">
        <v>36</v>
      </c>
      <c r="Q29" s="2214"/>
      <c r="R29" s="2215"/>
    </row>
    <row r="30" spans="1:35" ht="15.6" thickTop="1" thickBot="1">
      <c r="A30" s="2222"/>
      <c r="B30" s="54"/>
      <c r="C30" s="374" t="s">
        <v>1304</v>
      </c>
      <c r="D30" s="308"/>
      <c r="E30" s="470"/>
      <c r="F30" s="402" t="s">
        <v>1305</v>
      </c>
      <c r="G30" s="336" t="s">
        <v>284</v>
      </c>
      <c r="H30" s="336" t="s">
        <v>284</v>
      </c>
      <c r="I30" s="2216"/>
      <c r="J30" s="2216"/>
      <c r="K30" s="308"/>
      <c r="L30" s="340" t="s">
        <v>293</v>
      </c>
      <c r="M30" s="366" t="s">
        <v>1306</v>
      </c>
      <c r="N30" s="378"/>
      <c r="O30" s="387"/>
      <c r="P30" s="185" t="s">
        <v>580</v>
      </c>
      <c r="Q30" s="2214"/>
      <c r="R30" s="2215"/>
    </row>
    <row r="31" spans="1:35" ht="16.8" thickTop="1" thickBot="1">
      <c r="A31" s="2222"/>
      <c r="B31" s="26"/>
      <c r="C31" s="2237"/>
      <c r="D31" s="308"/>
      <c r="E31" s="471"/>
      <c r="F31" s="403" t="s">
        <v>1297</v>
      </c>
      <c r="G31" s="381"/>
      <c r="H31" s="370" t="s">
        <v>1300</v>
      </c>
      <c r="I31" s="2216"/>
      <c r="J31" s="2216"/>
      <c r="K31" s="308"/>
      <c r="L31" s="168" t="s">
        <v>79</v>
      </c>
      <c r="M31" s="367" t="s">
        <v>1307</v>
      </c>
      <c r="N31" s="193" t="s">
        <v>36</v>
      </c>
      <c r="O31" s="327"/>
      <c r="P31" s="377" t="s">
        <v>115</v>
      </c>
      <c r="Q31" s="2214"/>
      <c r="R31" s="2215"/>
    </row>
    <row r="32" spans="1:35" ht="15.6" thickTop="1" thickBot="1">
      <c r="A32" s="2222"/>
      <c r="B32" s="26"/>
      <c r="C32" s="2229"/>
      <c r="D32" s="308"/>
      <c r="E32" s="291"/>
      <c r="F32" s="469" t="s">
        <v>100</v>
      </c>
      <c r="G32" s="381"/>
      <c r="H32" s="371" t="s">
        <v>1308</v>
      </c>
      <c r="I32" s="2216"/>
      <c r="J32" s="2216"/>
      <c r="K32" s="308"/>
      <c r="L32" s="163" t="s">
        <v>1239</v>
      </c>
      <c r="M32" s="168" t="s">
        <v>79</v>
      </c>
      <c r="N32" s="379" t="s">
        <v>974</v>
      </c>
      <c r="O32" s="327"/>
      <c r="P32" s="30"/>
      <c r="Q32" s="2214"/>
      <c r="R32" s="2215"/>
    </row>
    <row r="33" spans="1:256" ht="15.6" thickTop="1" thickBot="1">
      <c r="A33" s="2222"/>
      <c r="B33" s="26"/>
      <c r="C33" s="2229"/>
      <c r="D33" s="308"/>
      <c r="E33" s="2241"/>
      <c r="F33" s="170" t="s">
        <v>572</v>
      </c>
      <c r="G33" s="381"/>
      <c r="H33" s="340" t="s">
        <v>706</v>
      </c>
      <c r="I33" s="2216"/>
      <c r="J33" s="2216"/>
      <c r="K33" s="308"/>
      <c r="L33" s="391" t="s">
        <v>632</v>
      </c>
      <c r="M33" s="177" t="s">
        <v>1236</v>
      </c>
      <c r="N33" s="378" t="s">
        <v>540</v>
      </c>
      <c r="O33" s="327"/>
      <c r="P33" s="30"/>
      <c r="Q33" s="2214"/>
      <c r="R33" s="2215"/>
    </row>
    <row r="34" spans="1:256" ht="15.6" thickTop="1" thickBot="1">
      <c r="A34" s="2222"/>
      <c r="B34" s="26"/>
      <c r="C34" s="2229"/>
      <c r="D34" s="308"/>
      <c r="E34" s="2241"/>
      <c r="F34" s="164" t="s">
        <v>1309</v>
      </c>
      <c r="G34" s="376"/>
      <c r="I34" s="2216"/>
      <c r="J34" s="2216"/>
      <c r="K34" s="308"/>
      <c r="L34" s="30"/>
      <c r="M34" s="1992" t="s">
        <v>715</v>
      </c>
      <c r="N34" s="365" t="s">
        <v>101</v>
      </c>
      <c r="O34" s="327"/>
      <c r="P34" s="30"/>
      <c r="Q34" s="2214"/>
      <c r="R34" s="2215"/>
    </row>
    <row r="35" spans="1:256" ht="15.6" thickTop="1" thickBot="1">
      <c r="A35" s="2222"/>
      <c r="B35" s="26"/>
      <c r="C35" s="2229"/>
      <c r="D35" s="308"/>
      <c r="E35" s="2241"/>
      <c r="F35" s="255" t="s">
        <v>729</v>
      </c>
      <c r="G35" s="376"/>
      <c r="I35" s="2216"/>
      <c r="J35" s="2216"/>
      <c r="K35" s="308"/>
      <c r="L35" s="30"/>
      <c r="M35" s="435" t="s">
        <v>572</v>
      </c>
      <c r="N35" s="441" t="s">
        <v>713</v>
      </c>
      <c r="O35" s="327"/>
      <c r="P35" s="30"/>
      <c r="Q35" s="2216"/>
      <c r="R35" s="2215"/>
    </row>
    <row r="36" spans="1:256" ht="16.8" thickTop="1" thickBot="1">
      <c r="A36" s="2222"/>
      <c r="B36" s="26"/>
      <c r="C36" s="2229"/>
      <c r="D36" s="308"/>
      <c r="E36" s="2242"/>
      <c r="F36" s="168" t="s">
        <v>127</v>
      </c>
      <c r="G36" s="376"/>
      <c r="I36" s="2216"/>
      <c r="J36" s="2216"/>
      <c r="K36" s="308"/>
      <c r="L36" s="30"/>
      <c r="M36" s="436" t="s">
        <v>624</v>
      </c>
      <c r="N36" s="442" t="s">
        <v>1055</v>
      </c>
      <c r="O36" s="327"/>
      <c r="P36" s="30"/>
      <c r="Q36" s="2216"/>
      <c r="R36" s="2215"/>
    </row>
    <row r="37" spans="1:256" ht="15.6" thickTop="1" thickBot="1">
      <c r="A37" s="2222"/>
      <c r="B37" s="26"/>
      <c r="C37" s="2229"/>
      <c r="D37" s="308"/>
      <c r="E37" s="2242"/>
      <c r="F37" s="2000" t="s">
        <v>1139</v>
      </c>
      <c r="G37" s="329"/>
      <c r="H37" s="331"/>
      <c r="I37" s="2216"/>
      <c r="J37" s="2216"/>
      <c r="K37" s="308"/>
      <c r="L37" s="30"/>
      <c r="M37" s="2001" t="s">
        <v>713</v>
      </c>
      <c r="N37" s="2244"/>
      <c r="O37" s="369"/>
      <c r="P37" s="254"/>
      <c r="Q37" s="2216"/>
      <c r="R37" s="2215"/>
    </row>
    <row r="38" spans="1:256" ht="15.6" thickTop="1" thickBot="1">
      <c r="A38" s="2222"/>
      <c r="B38" s="26"/>
      <c r="C38" s="2229"/>
      <c r="D38" s="308"/>
      <c r="E38" s="2242"/>
      <c r="F38" s="169" t="s">
        <v>771</v>
      </c>
      <c r="G38" s="329"/>
      <c r="H38" s="331"/>
      <c r="I38" s="2216"/>
      <c r="J38" s="2216"/>
      <c r="K38" s="308"/>
      <c r="L38" s="30"/>
      <c r="M38" s="437" t="s">
        <v>1310</v>
      </c>
      <c r="N38" s="2231"/>
      <c r="O38" s="168" t="s">
        <v>183</v>
      </c>
      <c r="P38" s="168" t="s">
        <v>183</v>
      </c>
      <c r="Q38" s="2216"/>
      <c r="R38" s="2215"/>
    </row>
    <row r="39" spans="1:256" ht="15.6" thickTop="1" thickBot="1">
      <c r="A39" s="2222"/>
      <c r="B39" s="28"/>
      <c r="C39" s="28"/>
      <c r="D39" s="306"/>
      <c r="E39" s="2243"/>
      <c r="F39" s="454"/>
      <c r="G39" s="326"/>
      <c r="H39" s="443"/>
      <c r="I39" s="2216"/>
      <c r="J39" s="2216"/>
      <c r="K39" s="306"/>
      <c r="L39" s="27"/>
      <c r="M39" s="444"/>
      <c r="N39" s="2232"/>
      <c r="O39" s="374" t="s">
        <v>1311</v>
      </c>
      <c r="P39" s="374" t="s">
        <v>1311</v>
      </c>
      <c r="Q39" s="2216"/>
      <c r="R39" s="2215"/>
    </row>
    <row r="40" spans="1:256" s="277" customFormat="1" ht="15.6" thickTop="1" thickBot="1">
      <c r="B40" s="283"/>
      <c r="D40" s="274"/>
      <c r="E40" s="274"/>
      <c r="F40" s="274"/>
      <c r="G40" s="274"/>
      <c r="H40" s="274"/>
      <c r="I40" s="272"/>
      <c r="L40" s="283"/>
      <c r="M40" s="292"/>
      <c r="O40" s="291"/>
    </row>
    <row r="41" spans="1:256" s="277" customFormat="1" ht="15" thickTop="1">
      <c r="B41" s="283"/>
      <c r="C41" s="344" t="s">
        <v>987</v>
      </c>
      <c r="D41" s="281"/>
      <c r="E41" s="274"/>
      <c r="G41" s="274"/>
      <c r="H41" s="274"/>
      <c r="I41" s="272"/>
      <c r="L41" s="344" t="s">
        <v>1312</v>
      </c>
      <c r="M41" s="348" t="s">
        <v>1313</v>
      </c>
      <c r="O41" s="291"/>
    </row>
    <row r="42" spans="1:256" s="277" customFormat="1">
      <c r="B42" s="324"/>
      <c r="C42" s="345" t="s">
        <v>1093</v>
      </c>
      <c r="D42" s="272"/>
      <c r="E42" s="274"/>
      <c r="G42" s="274"/>
      <c r="I42" s="271"/>
      <c r="J42" s="277" t="s">
        <v>1314</v>
      </c>
      <c r="L42" s="345" t="s">
        <v>456</v>
      </c>
      <c r="M42" s="345" t="s">
        <v>1315</v>
      </c>
      <c r="O42" s="274"/>
    </row>
    <row r="43" spans="1:256" s="277" customFormat="1" ht="12.75" customHeight="1" thickBot="1">
      <c r="A43" s="816"/>
      <c r="B43" s="274"/>
      <c r="C43" s="346">
        <v>40558</v>
      </c>
      <c r="I43" s="272"/>
      <c r="L43" s="346" t="s">
        <v>1316</v>
      </c>
      <c r="M43" s="346">
        <v>40263</v>
      </c>
      <c r="O43" s="274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</row>
    <row r="44" spans="1:256" s="277" customFormat="1" ht="12.75" customHeight="1" thickTop="1">
      <c r="A44" s="816"/>
      <c r="B44" s="274"/>
      <c r="C44" s="295"/>
      <c r="I44" s="272"/>
      <c r="L44" s="295"/>
      <c r="M44" s="348" t="s">
        <v>127</v>
      </c>
      <c r="O44" s="274"/>
    </row>
    <row r="45" spans="1:256" s="277" customFormat="1" ht="12.75" customHeight="1">
      <c r="A45" s="816"/>
      <c r="B45" s="274"/>
      <c r="C45" s="295"/>
      <c r="I45" s="272"/>
      <c r="L45" s="295"/>
      <c r="M45" s="345" t="s">
        <v>1094</v>
      </c>
      <c r="O45" s="274"/>
    </row>
    <row r="46" spans="1:256" s="277" customFormat="1" ht="15" thickBot="1">
      <c r="A46" s="816"/>
      <c r="B46" s="274"/>
      <c r="I46" s="274"/>
      <c r="L46" s="272"/>
      <c r="M46" s="346">
        <v>40621</v>
      </c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pans="1:256" ht="9" customHeight="1" thickTop="1">
      <c r="A47" s="34"/>
      <c r="B47" s="35"/>
      <c r="C47" s="35"/>
      <c r="D47" s="35"/>
      <c r="E47" s="35"/>
      <c r="F47" s="35"/>
      <c r="G47" s="35"/>
      <c r="H47" s="35"/>
      <c r="I47" s="35"/>
      <c r="J47" s="34"/>
      <c r="K47" s="34"/>
      <c r="L47" s="34"/>
      <c r="M47" s="290"/>
      <c r="N47" s="34"/>
      <c r="O47" s="34"/>
      <c r="P47" s="34"/>
      <c r="Q47" s="34"/>
      <c r="R47" s="34"/>
    </row>
    <row r="48" spans="1:256" s="319" customFormat="1">
      <c r="A48" s="323" t="s">
        <v>1160</v>
      </c>
      <c r="B48" s="322">
        <v>18</v>
      </c>
      <c r="C48" s="322">
        <f t="shared" ref="C48:J48" si="5">B48+1</f>
        <v>19</v>
      </c>
      <c r="D48" s="322">
        <f t="shared" si="5"/>
        <v>20</v>
      </c>
      <c r="E48" s="322">
        <f t="shared" si="5"/>
        <v>21</v>
      </c>
      <c r="F48" s="322">
        <f t="shared" si="5"/>
        <v>22</v>
      </c>
      <c r="G48" s="322">
        <f t="shared" si="5"/>
        <v>23</v>
      </c>
      <c r="H48" s="322">
        <f t="shared" si="5"/>
        <v>24</v>
      </c>
      <c r="I48" s="322">
        <f t="shared" si="5"/>
        <v>25</v>
      </c>
      <c r="J48" s="322">
        <f t="shared" si="5"/>
        <v>26</v>
      </c>
      <c r="K48" s="321"/>
      <c r="L48" s="320"/>
      <c r="M48" s="320"/>
      <c r="N48" s="320"/>
      <c r="O48" s="320"/>
      <c r="P48" s="320"/>
      <c r="Q48" s="320"/>
      <c r="R48" s="320"/>
      <c r="S48" s="277"/>
      <c r="T48" s="277"/>
      <c r="U48" s="277"/>
      <c r="V48" s="277"/>
      <c r="W48" s="277"/>
      <c r="X48" s="277"/>
      <c r="Y48" s="277"/>
      <c r="Z48" s="277"/>
      <c r="AA48" s="277"/>
      <c r="AB48" s="277"/>
      <c r="AC48" s="277"/>
      <c r="AD48" s="277"/>
      <c r="AE48" s="277"/>
      <c r="AF48" s="277"/>
      <c r="AG48" s="277"/>
      <c r="AH48" s="277"/>
      <c r="AI48" s="277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</row>
    <row r="49" spans="1:35">
      <c r="A49" s="2"/>
      <c r="B49" s="109" t="s">
        <v>2</v>
      </c>
      <c r="C49" s="109" t="s">
        <v>2</v>
      </c>
      <c r="D49" s="109" t="s">
        <v>2</v>
      </c>
      <c r="E49" s="109" t="s">
        <v>2</v>
      </c>
      <c r="F49" s="109" t="s">
        <v>2</v>
      </c>
      <c r="G49" s="109" t="s">
        <v>2</v>
      </c>
      <c r="H49" s="120" t="s">
        <v>2</v>
      </c>
      <c r="I49" s="109" t="s">
        <v>2</v>
      </c>
      <c r="J49" s="109" t="s">
        <v>2</v>
      </c>
      <c r="K49" s="318"/>
      <c r="L49" s="277"/>
      <c r="M49" s="277"/>
      <c r="N49" s="277"/>
      <c r="O49" s="277"/>
      <c r="P49" s="277"/>
      <c r="Q49" s="277"/>
      <c r="R49" s="277"/>
    </row>
    <row r="50" spans="1:35" ht="15" thickBot="1">
      <c r="A50" s="3"/>
      <c r="B50" s="116">
        <v>40302</v>
      </c>
      <c r="C50" s="116">
        <f t="shared" ref="C50:J50" si="6">B50+7</f>
        <v>40309</v>
      </c>
      <c r="D50" s="116">
        <f t="shared" si="6"/>
        <v>40316</v>
      </c>
      <c r="E50" s="116">
        <f t="shared" si="6"/>
        <v>40323</v>
      </c>
      <c r="F50" s="116">
        <f t="shared" si="6"/>
        <v>40330</v>
      </c>
      <c r="G50" s="116">
        <f t="shared" si="6"/>
        <v>40337</v>
      </c>
      <c r="H50" s="116">
        <f t="shared" si="6"/>
        <v>40344</v>
      </c>
      <c r="I50" s="116">
        <f t="shared" si="6"/>
        <v>40351</v>
      </c>
      <c r="J50" s="116">
        <f t="shared" si="6"/>
        <v>40358</v>
      </c>
      <c r="K50" s="289"/>
      <c r="L50" s="277"/>
      <c r="M50" s="277"/>
      <c r="N50" s="277"/>
      <c r="O50" s="277"/>
      <c r="P50" s="277"/>
      <c r="Q50" s="277"/>
      <c r="R50" s="277"/>
    </row>
    <row r="51" spans="1:35" ht="15" thickTop="1">
      <c r="A51" s="2184" t="s">
        <v>1134</v>
      </c>
      <c r="B51" s="263" t="s">
        <v>491</v>
      </c>
      <c r="C51" s="402" t="s">
        <v>491</v>
      </c>
      <c r="D51" s="334"/>
      <c r="E51" s="263" t="s">
        <v>491</v>
      </c>
      <c r="F51" s="335"/>
      <c r="G51" s="317"/>
      <c r="H51" s="316"/>
      <c r="I51" s="316"/>
      <c r="J51" s="315"/>
      <c r="K51" s="277"/>
      <c r="L51" s="277"/>
      <c r="M51" s="277"/>
      <c r="N51" s="277"/>
      <c r="O51" s="277"/>
      <c r="P51" s="277"/>
      <c r="Q51" s="277"/>
      <c r="R51" s="277"/>
    </row>
    <row r="52" spans="1:35">
      <c r="A52" s="2185"/>
      <c r="B52" s="352" t="s">
        <v>1139</v>
      </c>
      <c r="C52" s="392" t="s">
        <v>1298</v>
      </c>
      <c r="D52" s="349"/>
      <c r="E52" s="352" t="s">
        <v>1139</v>
      </c>
      <c r="F52" s="350"/>
      <c r="G52" s="294"/>
      <c r="H52" s="313"/>
      <c r="I52" s="308"/>
      <c r="J52" s="312"/>
      <c r="K52" s="277"/>
      <c r="L52" s="277"/>
      <c r="M52" s="277"/>
      <c r="N52" s="277"/>
      <c r="O52" s="277"/>
      <c r="P52" s="277"/>
      <c r="Q52" s="277"/>
      <c r="R52" s="277"/>
    </row>
    <row r="53" spans="1:35" ht="15.6">
      <c r="A53" s="2185"/>
      <c r="B53" s="347" t="s">
        <v>741</v>
      </c>
      <c r="C53" s="403" t="s">
        <v>740</v>
      </c>
      <c r="D53" s="275"/>
      <c r="E53" s="347" t="s">
        <v>299</v>
      </c>
      <c r="F53" s="314"/>
      <c r="G53" s="308"/>
      <c r="H53" s="308"/>
      <c r="I53" s="308"/>
      <c r="J53" s="312"/>
      <c r="K53" s="277"/>
      <c r="L53" s="277"/>
      <c r="M53" s="277"/>
      <c r="N53" s="277"/>
      <c r="O53" s="277"/>
      <c r="P53" s="2236" t="s">
        <v>591</v>
      </c>
      <c r="Q53" s="2236"/>
      <c r="R53" s="2236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</row>
    <row r="54" spans="1:35" ht="18.600000000000001" thickBot="1">
      <c r="A54" s="2185"/>
      <c r="B54" s="347" t="s">
        <v>1317</v>
      </c>
      <c r="C54" s="403"/>
      <c r="D54" s="275"/>
      <c r="E54" s="388" t="s">
        <v>25</v>
      </c>
      <c r="F54" s="351"/>
      <c r="G54" s="308"/>
      <c r="H54" s="308"/>
      <c r="I54" s="308"/>
      <c r="J54" s="312"/>
      <c r="K54" s="277"/>
      <c r="L54" s="277"/>
      <c r="M54" s="277"/>
      <c r="N54" s="277"/>
      <c r="O54" s="277"/>
      <c r="P54" s="2236" t="s">
        <v>592</v>
      </c>
      <c r="Q54" s="2236"/>
      <c r="R54" s="2236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</row>
    <row r="55" spans="1:35" ht="16.8" thickTop="1" thickBot="1">
      <c r="A55" s="2185"/>
      <c r="B55" s="353" t="s">
        <v>645</v>
      </c>
      <c r="C55" s="456" t="s">
        <v>25</v>
      </c>
      <c r="D55" s="459" t="s">
        <v>1318</v>
      </c>
      <c r="E55" s="457" t="s">
        <v>101</v>
      </c>
      <c r="F55" s="300"/>
      <c r="G55" s="308"/>
      <c r="H55" s="294"/>
      <c r="I55" s="308"/>
      <c r="J55" s="307"/>
      <c r="K55" s="277"/>
      <c r="L55" s="277"/>
      <c r="M55" s="277"/>
      <c r="N55" s="277"/>
      <c r="O55" s="277"/>
      <c r="P55" s="2236" t="s">
        <v>593</v>
      </c>
      <c r="Q55" s="2236"/>
      <c r="R55" s="2236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</row>
    <row r="56" spans="1:35" ht="16.8" thickTop="1" thickBot="1">
      <c r="A56" s="2185"/>
      <c r="B56" s="308"/>
      <c r="C56" s="275"/>
      <c r="D56" s="466" t="s">
        <v>1319</v>
      </c>
      <c r="E56" s="458" t="s">
        <v>115</v>
      </c>
      <c r="F56" s="311"/>
      <c r="G56" s="310"/>
      <c r="H56" s="309"/>
      <c r="I56" s="308"/>
      <c r="J56" s="307"/>
      <c r="K56" s="277"/>
      <c r="L56" s="277"/>
      <c r="M56" s="277"/>
      <c r="N56" s="277"/>
      <c r="O56" s="277"/>
      <c r="P56" s="2248" t="s">
        <v>1320</v>
      </c>
      <c r="Q56" s="2248"/>
      <c r="R56" s="2248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</row>
    <row r="57" spans="1:35" ht="16.2" thickTop="1">
      <c r="A57" s="2185"/>
      <c r="B57" s="308"/>
      <c r="C57" s="275"/>
      <c r="D57" s="465" t="s">
        <v>1321</v>
      </c>
      <c r="E57" s="463"/>
      <c r="F57" s="461"/>
      <c r="G57" s="310"/>
      <c r="H57" s="309"/>
      <c r="I57" s="308"/>
      <c r="J57" s="307"/>
      <c r="K57" s="277"/>
      <c r="L57" s="277"/>
      <c r="M57" s="277"/>
      <c r="N57" s="277"/>
      <c r="O57" s="277"/>
      <c r="P57" s="452"/>
      <c r="Q57" s="452"/>
      <c r="R57" s="452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</row>
    <row r="58" spans="1:35" ht="16.5" customHeight="1" thickBot="1">
      <c r="A58" s="2186"/>
      <c r="B58" s="306"/>
      <c r="C58" s="276"/>
      <c r="D58" s="460" t="s">
        <v>1322</v>
      </c>
      <c r="E58" s="464"/>
      <c r="F58" s="462"/>
      <c r="G58" s="305"/>
      <c r="H58" s="304"/>
      <c r="I58" s="303"/>
      <c r="J58" s="302"/>
      <c r="K58" s="277"/>
      <c r="L58" s="277"/>
      <c r="M58" s="286"/>
      <c r="N58" s="288"/>
      <c r="O58" s="286"/>
      <c r="P58" s="286"/>
      <c r="Q58" s="286"/>
      <c r="R58" s="277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</row>
    <row r="59" spans="1:35" ht="12" customHeight="1" thickBot="1">
      <c r="A59" s="446"/>
      <c r="B59" s="274"/>
      <c r="C59" s="447"/>
      <c r="F59" s="287"/>
      <c r="G59" s="282"/>
      <c r="H59" s="448"/>
      <c r="I59" s="447"/>
      <c r="J59" s="449"/>
      <c r="K59" s="277"/>
      <c r="L59" s="277"/>
      <c r="M59" s="286"/>
      <c r="N59" s="288"/>
      <c r="O59" s="286"/>
      <c r="P59" s="286"/>
      <c r="Q59" s="286"/>
      <c r="R59" s="277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</row>
    <row r="60" spans="1:35" ht="15" customHeight="1" thickTop="1">
      <c r="A60" s="816"/>
      <c r="B60" s="272"/>
      <c r="C60" s="283"/>
      <c r="E60" s="344" t="s">
        <v>1323</v>
      </c>
      <c r="F60" s="468" t="s">
        <v>183</v>
      </c>
      <c r="G60" s="283"/>
      <c r="H60" s="135"/>
      <c r="I60" s="135"/>
      <c r="J60" s="284"/>
      <c r="K60" s="283"/>
      <c r="L60" s="277"/>
      <c r="M60" s="286"/>
      <c r="N60" s="288"/>
      <c r="O60" s="286"/>
      <c r="P60" s="277"/>
      <c r="Q60" s="277"/>
      <c r="R60" s="277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</row>
    <row r="61" spans="1:35" ht="15" customHeight="1">
      <c r="A61" s="816"/>
      <c r="B61" s="272"/>
      <c r="C61" s="283"/>
      <c r="E61" s="345" t="s">
        <v>1324</v>
      </c>
      <c r="F61" s="345" t="s">
        <v>1325</v>
      </c>
      <c r="G61" s="283"/>
      <c r="H61" s="135"/>
      <c r="I61" s="135"/>
      <c r="J61" s="284"/>
      <c r="K61" s="283"/>
      <c r="L61" s="277"/>
      <c r="M61" s="286"/>
      <c r="N61" s="288"/>
      <c r="O61" s="286"/>
      <c r="P61" s="277"/>
      <c r="Q61" s="277"/>
      <c r="R61" s="277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</row>
    <row r="62" spans="1:35" ht="15" customHeight="1" thickBot="1">
      <c r="A62" s="816"/>
      <c r="B62" s="272"/>
      <c r="C62" s="283"/>
      <c r="E62" s="467" t="s">
        <v>1326</v>
      </c>
      <c r="F62" s="346">
        <v>40695</v>
      </c>
      <c r="G62" s="283"/>
      <c r="H62" s="135"/>
      <c r="I62" s="135"/>
      <c r="J62" s="284"/>
      <c r="K62" s="283"/>
      <c r="L62" s="277"/>
      <c r="M62" s="286"/>
      <c r="N62" s="288"/>
      <c r="O62" s="286"/>
      <c r="P62" s="277"/>
      <c r="Q62" s="277"/>
      <c r="R62" s="277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</row>
    <row r="63" spans="1:35" ht="15.75" customHeight="1" thickTop="1">
      <c r="A63" s="816"/>
      <c r="B63" s="272"/>
      <c r="C63" s="285"/>
      <c r="E63" s="345" t="s">
        <v>255</v>
      </c>
      <c r="G63" s="283"/>
      <c r="H63" s="135"/>
      <c r="I63" s="344" t="s">
        <v>337</v>
      </c>
      <c r="J63" s="284"/>
      <c r="K63" s="283"/>
      <c r="L63" s="277"/>
      <c r="M63" s="286"/>
      <c r="N63" s="277"/>
      <c r="O63" s="286"/>
      <c r="P63" s="277"/>
      <c r="Q63" s="277"/>
      <c r="R63" s="277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</row>
    <row r="64" spans="1:35" ht="15.75" customHeight="1">
      <c r="B64" s="271"/>
      <c r="C64" s="363"/>
      <c r="D64" s="363"/>
      <c r="E64" s="345" t="s">
        <v>521</v>
      </c>
      <c r="G64" s="283"/>
      <c r="H64" s="135"/>
      <c r="I64" s="345" t="s">
        <v>1327</v>
      </c>
      <c r="J64" s="284"/>
      <c r="K64" s="283"/>
      <c r="L64" s="277"/>
      <c r="M64" s="277"/>
      <c r="N64" s="2249" t="s">
        <v>1266</v>
      </c>
      <c r="O64" s="2249"/>
      <c r="P64" s="2249"/>
      <c r="Q64" s="2249"/>
      <c r="R64" s="2249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</row>
    <row r="65" spans="1:35" ht="15.75" customHeight="1" thickBot="1">
      <c r="A65" s="816"/>
      <c r="B65" s="272"/>
      <c r="C65" s="274"/>
      <c r="D65" s="361"/>
      <c r="E65" s="354" t="s">
        <v>1328</v>
      </c>
      <c r="F65" s="363"/>
      <c r="G65" s="281"/>
      <c r="H65" s="8"/>
      <c r="I65" s="354" t="s">
        <v>1329</v>
      </c>
      <c r="K65" s="277"/>
      <c r="L65" s="277"/>
      <c r="M65" s="277"/>
      <c r="N65" s="277"/>
      <c r="O65" s="277"/>
      <c r="P65" s="277"/>
      <c r="Q65" s="277"/>
      <c r="R65" s="277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</row>
    <row r="66" spans="1:35" ht="16.5" customHeight="1" thickTop="1" thickBot="1">
      <c r="A66" s="2206"/>
      <c r="B66" s="274"/>
      <c r="C66" s="355" t="s">
        <v>1330</v>
      </c>
      <c r="D66" s="362"/>
      <c r="E66" s="279"/>
      <c r="F66" s="278"/>
      <c r="I66" s="2247" t="s">
        <v>1331</v>
      </c>
      <c r="J66" s="2247"/>
      <c r="K66" s="2247"/>
      <c r="L66" s="2247"/>
      <c r="M66" s="2247"/>
      <c r="N66" s="2247"/>
      <c r="O66" s="2247"/>
      <c r="P66" s="2247"/>
      <c r="Q66" s="2247"/>
      <c r="R66" s="2247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</row>
    <row r="67" spans="1:35" ht="16.5" customHeight="1" thickTop="1">
      <c r="A67" s="2206"/>
      <c r="M67" s="103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</row>
    <row r="68" spans="1:35" ht="14.25" customHeight="1"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</row>
    <row r="69" spans="1:35" ht="15.75" customHeight="1">
      <c r="A69" s="2002" t="s">
        <v>1268</v>
      </c>
      <c r="B69" s="399" t="s">
        <v>1332</v>
      </c>
      <c r="C69" s="400" t="s">
        <v>1270</v>
      </c>
      <c r="D69" s="401" t="s">
        <v>1271</v>
      </c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</row>
    <row r="70" spans="1:35" ht="22.8">
      <c r="M70" s="103"/>
    </row>
    <row r="71" spans="1:35" ht="22.8">
      <c r="M71" s="103"/>
    </row>
    <row r="72" spans="1:35" ht="22.8">
      <c r="M72" s="104"/>
    </row>
  </sheetData>
  <mergeCells count="23">
    <mergeCell ref="A66:A67"/>
    <mergeCell ref="I23:J39"/>
    <mergeCell ref="Q23:R39"/>
    <mergeCell ref="A1:E1"/>
    <mergeCell ref="A25:A39"/>
    <mergeCell ref="I66:R66"/>
    <mergeCell ref="P54:R54"/>
    <mergeCell ref="P55:R55"/>
    <mergeCell ref="P56:R56"/>
    <mergeCell ref="N64:R64"/>
    <mergeCell ref="A16:A18"/>
    <mergeCell ref="A51:A58"/>
    <mergeCell ref="A6:A14"/>
    <mergeCell ref="C8:C14"/>
    <mergeCell ref="H1:I1"/>
    <mergeCell ref="J1:K1"/>
    <mergeCell ref="J4:K14"/>
    <mergeCell ref="P53:R53"/>
    <mergeCell ref="C31:C38"/>
    <mergeCell ref="P9:P14"/>
    <mergeCell ref="E33:E39"/>
    <mergeCell ref="N37:N39"/>
    <mergeCell ref="R4:R14"/>
  </mergeCells>
  <hyperlinks>
    <hyperlink ref="N64" r:id="rId1" xr:uid="{92EFDC10-564E-43AF-B65C-91F956B2A62A}"/>
  </hyperlinks>
  <pageMargins left="0.11811023622047245" right="0.11811023622047245" top="0.23622047244094491" bottom="0.27559055118110237" header="0.11811023622047245" footer="0.11811023622047245"/>
  <pageSetup paperSize="9" scale="50" orientation="landscape" horizontalDpi="300" verticalDpi="300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7D4A0-E222-403A-A957-F6CF2920C6F1}">
  <sheetPr codeName="Feuil2">
    <tabColor theme="5" tint="0.59999389629810485"/>
  </sheetPr>
  <dimension ref="A1:R72"/>
  <sheetViews>
    <sheetView zoomScale="76" zoomScaleNormal="76" workbookViewId="0">
      <selection activeCell="H17" sqref="H17"/>
    </sheetView>
  </sheetViews>
  <sheetFormatPr baseColWidth="10" defaultColWidth="8.88671875" defaultRowHeight="14.4"/>
  <cols>
    <col min="1" max="1" width="9.6640625" customWidth="1"/>
    <col min="2" max="2" width="12.44140625" style="6" customWidth="1"/>
    <col min="3" max="3" width="13.6640625" style="6" customWidth="1"/>
    <col min="4" max="4" width="13.109375" style="6" bestFit="1" customWidth="1"/>
    <col min="5" max="5" width="12.6640625" style="6" bestFit="1" customWidth="1"/>
    <col min="6" max="6" width="12.5546875" style="6" bestFit="1" customWidth="1"/>
    <col min="7" max="7" width="14" style="6" customWidth="1"/>
    <col min="8" max="8" width="12.6640625" style="6" customWidth="1"/>
    <col min="9" max="9" width="14" style="6" customWidth="1"/>
    <col min="10" max="10" width="10.6640625" bestFit="1" customWidth="1"/>
    <col min="11" max="11" width="11.88671875" customWidth="1"/>
    <col min="12" max="12" width="14.5546875" customWidth="1"/>
    <col min="13" max="13" width="13.109375" customWidth="1"/>
    <col min="14" max="14" width="12.88671875" customWidth="1"/>
    <col min="15" max="15" width="13.88671875" customWidth="1"/>
    <col min="16" max="16" width="11.44140625" customWidth="1"/>
    <col min="17" max="17" width="13.5546875" customWidth="1"/>
    <col min="18" max="18" width="12.44140625" customWidth="1"/>
    <col min="19" max="256" width="11.44140625" customWidth="1"/>
  </cols>
  <sheetData>
    <row r="1" spans="1:18" ht="30.75" customHeight="1">
      <c r="A1" s="2257"/>
      <c r="B1" s="2257"/>
      <c r="C1" s="2257"/>
      <c r="D1" s="2257"/>
      <c r="E1" s="2257"/>
      <c r="F1" s="2257"/>
      <c r="H1" s="2139"/>
      <c r="I1" s="2139"/>
      <c r="J1" s="2250"/>
      <c r="K1" s="2250"/>
      <c r="P1" s="2003" t="s">
        <v>655</v>
      </c>
      <c r="Q1" s="2004">
        <f ca="1">TODAY()</f>
        <v>45929</v>
      </c>
    </row>
    <row r="2" spans="1:18" ht="18">
      <c r="A2" s="17"/>
      <c r="B2" s="17"/>
      <c r="C2" s="17"/>
      <c r="D2" s="17"/>
      <c r="E2" s="17"/>
      <c r="F2" s="17"/>
      <c r="H2" s="4"/>
      <c r="I2" s="4"/>
      <c r="J2" s="5"/>
      <c r="N2" s="15"/>
      <c r="O2" s="16"/>
    </row>
    <row r="3" spans="1:18">
      <c r="A3" s="2" t="s">
        <v>1160</v>
      </c>
      <c r="B3" s="13">
        <v>36</v>
      </c>
      <c r="C3" s="13">
        <v>37</v>
      </c>
      <c r="D3" s="13">
        <v>38</v>
      </c>
      <c r="E3" s="13">
        <v>39</v>
      </c>
      <c r="F3" s="13">
        <v>40</v>
      </c>
      <c r="G3" s="13">
        <v>41</v>
      </c>
      <c r="H3" s="13">
        <v>42</v>
      </c>
      <c r="I3" s="13">
        <v>43</v>
      </c>
      <c r="L3" s="13">
        <v>46</v>
      </c>
      <c r="M3" s="13">
        <v>47</v>
      </c>
      <c r="N3" s="13">
        <v>48</v>
      </c>
      <c r="O3" s="13">
        <v>49</v>
      </c>
      <c r="P3" s="13">
        <v>50</v>
      </c>
      <c r="Q3" s="13">
        <v>51</v>
      </c>
    </row>
    <row r="4" spans="1:18" s="2" customFormat="1" ht="14.25" customHeight="1" thickBot="1">
      <c r="B4" s="9" t="s">
        <v>2</v>
      </c>
      <c r="C4" s="9" t="s">
        <v>2</v>
      </c>
      <c r="D4" s="9" t="s">
        <v>2</v>
      </c>
      <c r="E4" s="9" t="s">
        <v>2</v>
      </c>
      <c r="F4" s="9" t="s">
        <v>2</v>
      </c>
      <c r="G4" s="109" t="s">
        <v>2</v>
      </c>
      <c r="H4" s="9" t="s">
        <v>2</v>
      </c>
      <c r="I4" s="9" t="s">
        <v>2</v>
      </c>
      <c r="J4" s="2251" t="s">
        <v>1204</v>
      </c>
      <c r="K4" s="2252"/>
      <c r="L4" s="109" t="s">
        <v>2</v>
      </c>
      <c r="M4" s="9" t="s">
        <v>2</v>
      </c>
      <c r="N4" s="9" t="s">
        <v>2</v>
      </c>
      <c r="O4" s="9" t="s">
        <v>2</v>
      </c>
      <c r="P4" s="9" t="s">
        <v>2</v>
      </c>
      <c r="Q4" s="9" t="s">
        <v>2</v>
      </c>
      <c r="R4" s="2251" t="s">
        <v>1205</v>
      </c>
    </row>
    <row r="5" spans="1:18" s="3" customFormat="1" ht="15.6" thickTop="1" thickBot="1">
      <c r="B5" s="10">
        <v>40058</v>
      </c>
      <c r="C5" s="10">
        <f>B5+7</f>
        <v>40065</v>
      </c>
      <c r="D5" s="20">
        <f t="shared" ref="D5:I5" si="0">C5+7</f>
        <v>40072</v>
      </c>
      <c r="E5" s="20">
        <f t="shared" si="0"/>
        <v>40079</v>
      </c>
      <c r="F5" s="152">
        <f t="shared" si="0"/>
        <v>40086</v>
      </c>
      <c r="G5" s="237">
        <f t="shared" si="0"/>
        <v>40093</v>
      </c>
      <c r="H5" s="108">
        <f t="shared" si="0"/>
        <v>40100</v>
      </c>
      <c r="I5" s="20">
        <f t="shared" si="0"/>
        <v>40107</v>
      </c>
      <c r="J5" s="2251"/>
      <c r="K5" s="2252"/>
      <c r="L5" s="10">
        <v>40128</v>
      </c>
      <c r="M5" s="108">
        <f>L5+7</f>
        <v>40135</v>
      </c>
      <c r="N5" s="20">
        <f>M5+7</f>
        <v>40142</v>
      </c>
      <c r="O5" s="20">
        <f>N5+7</f>
        <v>40149</v>
      </c>
      <c r="P5" s="20">
        <f>O5+7</f>
        <v>40156</v>
      </c>
      <c r="Q5" s="20">
        <f>P5+7</f>
        <v>40163</v>
      </c>
      <c r="R5" s="2251"/>
    </row>
    <row r="6" spans="1:18" ht="15" customHeight="1" thickTop="1">
      <c r="A6" s="2254" t="s">
        <v>1134</v>
      </c>
      <c r="B6" s="85"/>
      <c r="C6" s="52"/>
      <c r="D6" s="225" t="s">
        <v>1276</v>
      </c>
      <c r="E6" s="228" t="s">
        <v>343</v>
      </c>
      <c r="F6" s="2005"/>
      <c r="G6" s="2006" t="s">
        <v>530</v>
      </c>
      <c r="H6" s="243" t="s">
        <v>1277</v>
      </c>
      <c r="I6" s="240" t="s">
        <v>41</v>
      </c>
      <c r="J6" s="2253"/>
      <c r="K6" s="2252"/>
      <c r="L6" s="132"/>
      <c r="M6" s="156" t="s">
        <v>7</v>
      </c>
      <c r="N6" s="167" t="s">
        <v>7</v>
      </c>
      <c r="O6" s="168" t="s">
        <v>1278</v>
      </c>
      <c r="P6" s="168" t="s">
        <v>7</v>
      </c>
      <c r="Q6" s="2007"/>
      <c r="R6" s="2253"/>
    </row>
    <row r="7" spans="1:18" s="7" customFormat="1" ht="14.25" customHeight="1" thickBot="1">
      <c r="A7" s="2255"/>
      <c r="B7" s="115"/>
      <c r="C7" s="22"/>
      <c r="D7" s="226" t="s">
        <v>284</v>
      </c>
      <c r="E7" s="145" t="s">
        <v>1283</v>
      </c>
      <c r="F7" s="227"/>
      <c r="G7" s="239" t="s">
        <v>1333</v>
      </c>
      <c r="H7" s="244" t="s">
        <v>1278</v>
      </c>
      <c r="I7" s="241" t="s">
        <v>1280</v>
      </c>
      <c r="J7" s="2253"/>
      <c r="K7" s="2252"/>
      <c r="L7" s="133"/>
      <c r="M7" s="157" t="s">
        <v>1334</v>
      </c>
      <c r="N7" s="2008" t="s">
        <v>1281</v>
      </c>
      <c r="O7" s="163" t="s">
        <v>236</v>
      </c>
      <c r="P7" s="2009" t="s">
        <v>1139</v>
      </c>
      <c r="Q7" s="2010"/>
      <c r="R7" s="2253"/>
    </row>
    <row r="8" spans="1:18" ht="17.25" customHeight="1" thickTop="1" thickBot="1">
      <c r="A8" s="2255"/>
      <c r="B8" s="26"/>
      <c r="C8" s="26"/>
      <c r="D8" s="54"/>
      <c r="E8" s="175"/>
      <c r="F8" s="227"/>
      <c r="G8" s="239" t="s">
        <v>24</v>
      </c>
      <c r="H8" s="245" t="s">
        <v>1335</v>
      </c>
      <c r="I8" s="2011" t="s">
        <v>115</v>
      </c>
      <c r="J8" s="2253"/>
      <c r="K8" s="2252"/>
      <c r="L8" s="132"/>
      <c r="M8" s="158" t="s">
        <v>24</v>
      </c>
      <c r="N8" s="160" t="s">
        <v>24</v>
      </c>
      <c r="O8" s="164" t="s">
        <v>284</v>
      </c>
      <c r="P8" s="164" t="s">
        <v>24</v>
      </c>
      <c r="Q8" s="2012"/>
      <c r="R8" s="2253"/>
    </row>
    <row r="9" spans="1:18" ht="14.25" customHeight="1" thickTop="1" thickBot="1">
      <c r="A9" s="2255"/>
      <c r="B9" s="26"/>
      <c r="C9" s="26"/>
      <c r="D9" s="54"/>
      <c r="E9" s="2013" t="s">
        <v>115</v>
      </c>
      <c r="F9" s="8"/>
      <c r="G9" s="242"/>
      <c r="H9" s="2014" t="s">
        <v>1336</v>
      </c>
      <c r="I9" s="2260"/>
      <c r="J9" s="2251"/>
      <c r="K9" s="2252"/>
      <c r="L9" s="2015" t="s">
        <v>1184</v>
      </c>
      <c r="M9" s="158" t="s">
        <v>25</v>
      </c>
      <c r="N9" s="229"/>
      <c r="O9" s="232" t="s">
        <v>1289</v>
      </c>
      <c r="P9" s="2016" t="s">
        <v>41</v>
      </c>
      <c r="Q9" s="149"/>
      <c r="R9" s="2253"/>
    </row>
    <row r="10" spans="1:18" ht="14.25" customHeight="1" thickTop="1" thickBot="1">
      <c r="A10" s="2255"/>
      <c r="B10" s="26"/>
      <c r="C10" s="26"/>
      <c r="D10" s="54"/>
      <c r="E10" s="175"/>
      <c r="F10" s="2017" t="s">
        <v>1337</v>
      </c>
      <c r="G10" s="154"/>
      <c r="H10" s="55"/>
      <c r="I10" s="2229"/>
      <c r="J10" s="2251"/>
      <c r="K10" s="2252"/>
      <c r="L10" s="132"/>
      <c r="M10" s="159" t="s">
        <v>119</v>
      </c>
      <c r="N10" s="230" t="s">
        <v>1218</v>
      </c>
      <c r="O10" s="231" t="s">
        <v>1291</v>
      </c>
      <c r="P10" s="162" t="s">
        <v>1291</v>
      </c>
      <c r="Q10" s="149"/>
      <c r="R10" s="2253"/>
    </row>
    <row r="11" spans="1:18" ht="14.25" customHeight="1" thickTop="1">
      <c r="A11" s="2255"/>
      <c r="B11" s="26"/>
      <c r="C11" s="26"/>
      <c r="D11" s="54"/>
      <c r="E11" s="175"/>
      <c r="F11" s="2018" t="s">
        <v>1338</v>
      </c>
      <c r="G11" s="155" t="s">
        <v>1285</v>
      </c>
      <c r="H11" s="55"/>
      <c r="I11" s="2229"/>
      <c r="J11" s="2251"/>
      <c r="K11" s="2252"/>
      <c r="L11" s="132"/>
      <c r="M11" s="221" t="s">
        <v>1339</v>
      </c>
      <c r="N11" s="231" t="s">
        <v>1340</v>
      </c>
      <c r="O11" s="233" t="s">
        <v>1292</v>
      </c>
      <c r="P11" s="162" t="s">
        <v>1341</v>
      </c>
      <c r="Q11" s="149"/>
      <c r="R11" s="2253"/>
    </row>
    <row r="12" spans="1:18" ht="14.25" customHeight="1" thickBot="1">
      <c r="A12" s="2256"/>
      <c r="B12" s="28"/>
      <c r="C12" s="27"/>
      <c r="D12" s="126"/>
      <c r="E12" s="183"/>
      <c r="F12" s="2019">
        <v>40087</v>
      </c>
      <c r="G12" s="2020" t="s">
        <v>1211</v>
      </c>
      <c r="H12" s="114"/>
      <c r="I12" s="2230"/>
      <c r="J12" s="2251"/>
      <c r="K12" s="2252"/>
      <c r="L12" s="134"/>
      <c r="M12" s="222" t="s">
        <v>23</v>
      </c>
      <c r="N12" s="2021" t="s">
        <v>284</v>
      </c>
      <c r="O12" s="2021" t="s">
        <v>540</v>
      </c>
      <c r="P12" s="2022" t="s">
        <v>284</v>
      </c>
      <c r="Q12" s="165"/>
      <c r="R12" s="2253"/>
    </row>
    <row r="13" spans="1:18" ht="13.5" customHeight="1" thickTop="1" thickBot="1">
      <c r="O13" s="167" t="s">
        <v>1150</v>
      </c>
      <c r="Q13" s="32"/>
    </row>
    <row r="14" spans="1:18" ht="13.5" customHeight="1" thickTop="1" thickBot="1">
      <c r="A14" s="2206"/>
      <c r="C14" s="36"/>
      <c r="D14" s="8"/>
      <c r="E14" s="8"/>
      <c r="F14" s="8"/>
      <c r="G14" s="105"/>
      <c r="H14" s="105"/>
      <c r="I14" s="140" t="s">
        <v>1342</v>
      </c>
      <c r="K14" s="140" t="s">
        <v>1343</v>
      </c>
      <c r="L14" s="105"/>
      <c r="O14" s="161" t="s">
        <v>296</v>
      </c>
      <c r="Q14" s="32"/>
    </row>
    <row r="15" spans="1:18" ht="13.5" customHeight="1" thickTop="1">
      <c r="A15" s="2206"/>
      <c r="C15" s="36"/>
      <c r="D15" s="8"/>
      <c r="E15" s="8"/>
      <c r="F15" s="8"/>
      <c r="G15" s="8"/>
      <c r="H15" s="36"/>
      <c r="I15" s="138" t="s">
        <v>1344</v>
      </c>
      <c r="K15" s="138" t="s">
        <v>1345</v>
      </c>
      <c r="L15" s="107"/>
      <c r="O15" s="32"/>
      <c r="Q15" s="32"/>
    </row>
    <row r="16" spans="1:18" ht="15" thickBot="1">
      <c r="A16" s="2206"/>
      <c r="C16" s="8"/>
      <c r="D16" s="36"/>
      <c r="E16" s="36"/>
      <c r="F16" s="36"/>
      <c r="G16" s="106"/>
      <c r="H16" s="106"/>
      <c r="I16" s="139" t="s">
        <v>293</v>
      </c>
      <c r="K16" s="139" t="s">
        <v>962</v>
      </c>
    </row>
    <row r="17" spans="1:18" ht="15" thickTop="1">
      <c r="A17" s="2206"/>
      <c r="C17" s="8"/>
      <c r="D17" s="36"/>
      <c r="E17" s="36"/>
      <c r="F17" s="36"/>
      <c r="G17" s="36"/>
      <c r="H17" s="36"/>
    </row>
    <row r="18" spans="1:18" s="37" customFormat="1">
      <c r="A18" s="2206"/>
      <c r="B18" s="8"/>
      <c r="C18" s="36"/>
      <c r="D18" s="36"/>
      <c r="E18" s="36"/>
      <c r="F18" s="36"/>
      <c r="G18" s="36"/>
      <c r="H18" s="36"/>
    </row>
    <row r="19" spans="1:18" s="37" customFormat="1" ht="7.5" customHeight="1">
      <c r="A19" s="33"/>
      <c r="B19" s="8"/>
      <c r="C19" s="36"/>
      <c r="D19" s="36"/>
      <c r="E19" s="36"/>
      <c r="F19" s="36"/>
      <c r="G19" s="36"/>
      <c r="H19" s="36"/>
      <c r="I19" s="36"/>
    </row>
    <row r="20" spans="1:18" ht="9" customHeight="1">
      <c r="A20" s="34"/>
      <c r="B20" s="35"/>
      <c r="C20" s="35"/>
      <c r="D20" s="35"/>
      <c r="E20" s="35"/>
      <c r="F20" s="35"/>
      <c r="G20" s="35"/>
      <c r="H20" s="35"/>
      <c r="I20" s="35"/>
      <c r="J20" s="34"/>
      <c r="K20" s="34"/>
      <c r="L20" s="34"/>
      <c r="M20" s="34"/>
      <c r="N20" s="34"/>
      <c r="O20" s="34"/>
      <c r="P20" s="34"/>
      <c r="Q20" s="34"/>
      <c r="R20" s="34"/>
    </row>
    <row r="22" spans="1:18">
      <c r="A22" s="2" t="s">
        <v>1160</v>
      </c>
      <c r="B22" s="13">
        <v>1</v>
      </c>
      <c r="C22" s="13">
        <f>B22+1</f>
        <v>2</v>
      </c>
      <c r="D22" s="13">
        <f>C22+1</f>
        <v>3</v>
      </c>
      <c r="E22" s="13">
        <f>D22+1</f>
        <v>4</v>
      </c>
      <c r="F22" s="13">
        <f>E22+1</f>
        <v>5</v>
      </c>
      <c r="G22" s="13"/>
      <c r="H22" s="13"/>
      <c r="I22" s="13">
        <v>8</v>
      </c>
      <c r="J22" s="5">
        <f>I22+1</f>
        <v>9</v>
      </c>
      <c r="K22" s="5">
        <f>J22+1</f>
        <v>10</v>
      </c>
      <c r="L22" s="5">
        <f>K22+1</f>
        <v>11</v>
      </c>
      <c r="M22" s="5">
        <f>L22+1</f>
        <v>12</v>
      </c>
      <c r="N22" s="5">
        <f>M22+1</f>
        <v>13</v>
      </c>
      <c r="O22" s="5"/>
      <c r="P22" s="13"/>
      <c r="Q22" s="13"/>
    </row>
    <row r="23" spans="1:18" ht="15" customHeight="1">
      <c r="A23" s="2"/>
      <c r="B23" s="9" t="s">
        <v>2</v>
      </c>
      <c r="C23" s="9" t="s">
        <v>2</v>
      </c>
      <c r="D23" s="9" t="s">
        <v>2</v>
      </c>
      <c r="E23" s="9" t="s">
        <v>2</v>
      </c>
      <c r="F23" s="111" t="s">
        <v>2</v>
      </c>
      <c r="G23" s="2258" t="s">
        <v>1346</v>
      </c>
      <c r="H23" s="2259"/>
      <c r="I23" s="9" t="s">
        <v>2</v>
      </c>
      <c r="J23" s="9" t="s">
        <v>2</v>
      </c>
      <c r="K23" s="9" t="s">
        <v>2</v>
      </c>
      <c r="L23" s="9" t="s">
        <v>2</v>
      </c>
      <c r="M23" s="9" t="s">
        <v>2</v>
      </c>
      <c r="N23" s="9" t="s">
        <v>2</v>
      </c>
      <c r="O23" s="2251" t="s">
        <v>1294</v>
      </c>
      <c r="P23" s="2253"/>
      <c r="Q23" s="14"/>
      <c r="R23" s="14"/>
    </row>
    <row r="24" spans="1:18" ht="15" thickBot="1">
      <c r="A24" s="3"/>
      <c r="B24" s="20">
        <v>39819</v>
      </c>
      <c r="C24" s="108">
        <f>B24+7</f>
        <v>39826</v>
      </c>
      <c r="D24" s="20">
        <f>C24+7</f>
        <v>39833</v>
      </c>
      <c r="E24" s="20">
        <f>D24+7</f>
        <v>39840</v>
      </c>
      <c r="F24" s="112">
        <f>E24+7</f>
        <v>39847</v>
      </c>
      <c r="G24" s="2259"/>
      <c r="H24" s="2259"/>
      <c r="I24" s="20">
        <v>39868</v>
      </c>
      <c r="J24" s="20">
        <f>I24+7</f>
        <v>39875</v>
      </c>
      <c r="K24" s="20">
        <f>J24+7</f>
        <v>39882</v>
      </c>
      <c r="L24" s="20">
        <f>K24+7</f>
        <v>39889</v>
      </c>
      <c r="M24" s="20">
        <f>L24+7</f>
        <v>39896</v>
      </c>
      <c r="N24" s="20">
        <f>M24+7</f>
        <v>39903</v>
      </c>
      <c r="O24" s="2251"/>
      <c r="P24" s="2253"/>
      <c r="Q24" s="14"/>
      <c r="R24" s="14"/>
    </row>
    <row r="25" spans="1:18" ht="15" thickTop="1">
      <c r="A25" s="2254" t="s">
        <v>1134</v>
      </c>
      <c r="B25" s="246"/>
      <c r="C25" s="125"/>
      <c r="D25" s="259" t="s">
        <v>1347</v>
      </c>
      <c r="E25" s="249" t="s">
        <v>36</v>
      </c>
      <c r="F25" s="249" t="s">
        <v>79</v>
      </c>
      <c r="G25" s="2259"/>
      <c r="H25" s="2259"/>
      <c r="I25" s="167" t="s">
        <v>1299</v>
      </c>
      <c r="J25" s="223" t="s">
        <v>36</v>
      </c>
      <c r="K25" s="171" t="s">
        <v>572</v>
      </c>
      <c r="L25" s="179" t="s">
        <v>36</v>
      </c>
      <c r="M25" s="168" t="s">
        <v>1237</v>
      </c>
      <c r="N25" s="167" t="s">
        <v>1348</v>
      </c>
      <c r="O25" s="2253"/>
      <c r="P25" s="2253"/>
    </row>
    <row r="26" spans="1:18" ht="15" thickBot="1">
      <c r="A26" s="2255"/>
      <c r="B26" s="54"/>
      <c r="C26" s="26"/>
      <c r="D26" s="261" t="s">
        <v>1349</v>
      </c>
      <c r="E26" s="2023" t="s">
        <v>1350</v>
      </c>
      <c r="F26" s="2023" t="s">
        <v>416</v>
      </c>
      <c r="G26" s="2259"/>
      <c r="H26" s="2259"/>
      <c r="I26" s="2024" t="s">
        <v>293</v>
      </c>
      <c r="J26" s="256" t="s">
        <v>564</v>
      </c>
      <c r="K26" s="160" t="s">
        <v>624</v>
      </c>
      <c r="L26" s="178" t="s">
        <v>1230</v>
      </c>
      <c r="M26" s="163" t="s">
        <v>1238</v>
      </c>
      <c r="N26" s="175" t="s">
        <v>236</v>
      </c>
      <c r="O26" s="2253"/>
      <c r="P26" s="2253"/>
    </row>
    <row r="27" spans="1:18" ht="15.6" thickTop="1" thickBot="1">
      <c r="A27" s="2255"/>
      <c r="B27" s="54"/>
      <c r="C27" s="30"/>
      <c r="D27" s="260" t="s">
        <v>1351</v>
      </c>
      <c r="E27" s="2023" t="s">
        <v>1352</v>
      </c>
      <c r="F27" s="792" t="s">
        <v>1353</v>
      </c>
      <c r="G27" s="2259"/>
      <c r="H27" s="2259"/>
      <c r="I27" s="167" t="s">
        <v>79</v>
      </c>
      <c r="J27" s="224" t="s">
        <v>363</v>
      </c>
      <c r="K27" s="160" t="s">
        <v>341</v>
      </c>
      <c r="L27" s="2025" t="s">
        <v>979</v>
      </c>
      <c r="M27" s="1992" t="s">
        <v>1354</v>
      </c>
      <c r="N27" s="183" t="s">
        <v>115</v>
      </c>
      <c r="O27" s="2253"/>
      <c r="P27" s="2253"/>
    </row>
    <row r="28" spans="1:18" ht="15.6" thickTop="1" thickBot="1">
      <c r="A28" s="2255"/>
      <c r="B28" s="54"/>
      <c r="C28" s="30"/>
      <c r="D28" s="253" t="s">
        <v>41</v>
      </c>
      <c r="E28" s="125"/>
      <c r="F28" s="257" t="s">
        <v>572</v>
      </c>
      <c r="G28" s="2259"/>
      <c r="H28" s="2259"/>
      <c r="I28" s="172" t="s">
        <v>1227</v>
      </c>
      <c r="J28" s="150" t="s">
        <v>254</v>
      </c>
      <c r="K28" s="2026" t="s">
        <v>713</v>
      </c>
      <c r="L28" s="179" t="s">
        <v>193</v>
      </c>
      <c r="M28" s="168" t="s">
        <v>41</v>
      </c>
      <c r="N28" s="184" t="s">
        <v>36</v>
      </c>
      <c r="O28" s="2253"/>
      <c r="P28" s="2253"/>
    </row>
    <row r="29" spans="1:18" ht="15.6" thickTop="1" thickBot="1">
      <c r="A29" s="2255"/>
      <c r="B29" s="54"/>
      <c r="C29" s="254"/>
      <c r="D29" s="2027" t="s">
        <v>115</v>
      </c>
      <c r="E29" s="417"/>
      <c r="F29" s="258" t="s">
        <v>1355</v>
      </c>
      <c r="G29" s="2259"/>
      <c r="H29" s="2259"/>
      <c r="I29" s="2028" t="s">
        <v>1241</v>
      </c>
      <c r="J29" s="151"/>
      <c r="K29" s="167" t="s">
        <v>1356</v>
      </c>
      <c r="L29" s="173" t="s">
        <v>540</v>
      </c>
      <c r="M29" s="181" t="s">
        <v>1357</v>
      </c>
      <c r="N29" s="185" t="s">
        <v>974</v>
      </c>
      <c r="O29" s="2253"/>
      <c r="P29" s="2253"/>
    </row>
    <row r="30" spans="1:18" ht="15.6" thickTop="1" thickBot="1">
      <c r="A30" s="2255"/>
      <c r="B30" s="54"/>
      <c r="C30" s="248" t="s">
        <v>1218</v>
      </c>
      <c r="D30" s="251" t="s">
        <v>127</v>
      </c>
      <c r="E30" s="30"/>
      <c r="F30" s="2001" t="s">
        <v>713</v>
      </c>
      <c r="G30" s="2259"/>
      <c r="H30" s="2259"/>
      <c r="I30" s="170" t="s">
        <v>142</v>
      </c>
      <c r="J30" s="2029"/>
      <c r="K30" s="173" t="s">
        <v>540</v>
      </c>
      <c r="L30" s="168" t="s">
        <v>41</v>
      </c>
      <c r="M30" s="182" t="s">
        <v>582</v>
      </c>
      <c r="N30" s="186" t="s">
        <v>979</v>
      </c>
      <c r="O30" s="2253"/>
      <c r="P30" s="2253"/>
    </row>
    <row r="31" spans="1:18" ht="15" thickTop="1">
      <c r="A31" s="2255"/>
      <c r="B31" s="54"/>
      <c r="C31" s="2030" t="s">
        <v>1358</v>
      </c>
      <c r="D31" s="2031" t="s">
        <v>1139</v>
      </c>
      <c r="E31" s="30"/>
      <c r="F31" s="85"/>
      <c r="G31" s="2259"/>
      <c r="H31" s="2259"/>
      <c r="I31" s="164" t="s">
        <v>284</v>
      </c>
      <c r="J31" s="2032"/>
      <c r="K31" s="168" t="s">
        <v>79</v>
      </c>
      <c r="L31" s="181" t="s">
        <v>713</v>
      </c>
      <c r="M31" s="265" t="s">
        <v>1359</v>
      </c>
      <c r="N31" s="168" t="s">
        <v>1356</v>
      </c>
      <c r="O31" s="2253"/>
      <c r="P31" s="2253"/>
    </row>
    <row r="32" spans="1:18" ht="16.2" thickBot="1">
      <c r="A32" s="2256"/>
      <c r="B32" s="247"/>
      <c r="C32" s="2033" t="s">
        <v>114</v>
      </c>
      <c r="D32" s="252" t="s">
        <v>771</v>
      </c>
      <c r="E32" s="27"/>
      <c r="F32" s="27"/>
      <c r="G32" s="2259"/>
      <c r="H32" s="2259"/>
      <c r="I32" s="255" t="s">
        <v>299</v>
      </c>
      <c r="J32" s="2034"/>
      <c r="K32" s="163" t="s">
        <v>1239</v>
      </c>
      <c r="L32" s="264" t="s">
        <v>114</v>
      </c>
      <c r="M32" s="266" t="s">
        <v>293</v>
      </c>
      <c r="N32" s="169" t="s">
        <v>23</v>
      </c>
      <c r="O32" s="2253"/>
      <c r="P32" s="2253"/>
    </row>
    <row r="33" spans="1:18" ht="15" thickTop="1">
      <c r="B33" s="166"/>
      <c r="G33" s="2259"/>
      <c r="H33" s="2259"/>
      <c r="I33" s="30"/>
      <c r="J33" s="2035"/>
      <c r="K33" s="164" t="s">
        <v>219</v>
      </c>
      <c r="L33" s="168" t="s">
        <v>79</v>
      </c>
      <c r="N33" s="180" t="s">
        <v>572</v>
      </c>
      <c r="O33" s="2253"/>
      <c r="P33" s="2253"/>
    </row>
    <row r="34" spans="1:18">
      <c r="B34" s="166"/>
      <c r="G34" s="2259"/>
      <c r="H34" s="2259"/>
      <c r="I34" s="30"/>
      <c r="J34" s="23"/>
      <c r="K34" s="174"/>
      <c r="L34" s="177" t="s">
        <v>1236</v>
      </c>
      <c r="N34" s="163" t="s">
        <v>624</v>
      </c>
      <c r="O34" s="2253"/>
      <c r="P34" s="2253"/>
    </row>
    <row r="35" spans="1:18" ht="15" customHeight="1" thickBot="1">
      <c r="G35" s="2259"/>
      <c r="H35" s="2259"/>
      <c r="I35" s="27"/>
      <c r="J35" s="2036"/>
      <c r="K35" s="176"/>
      <c r="L35" s="1992" t="s">
        <v>715</v>
      </c>
      <c r="N35" s="181" t="s">
        <v>713</v>
      </c>
      <c r="O35" s="2253"/>
      <c r="P35" s="2253"/>
    </row>
    <row r="36" spans="1:18" ht="15" customHeight="1" thickTop="1" thickBot="1">
      <c r="J36" s="2037"/>
      <c r="K36" s="37"/>
      <c r="L36" s="168" t="s">
        <v>254</v>
      </c>
      <c r="N36" s="2038" t="s">
        <v>70</v>
      </c>
      <c r="O36" s="148"/>
      <c r="P36" s="148"/>
    </row>
    <row r="37" spans="1:18" ht="15" customHeight="1" thickTop="1" thickBot="1">
      <c r="D37" s="140" t="s">
        <v>1360</v>
      </c>
      <c r="I37" s="187" t="s">
        <v>1343</v>
      </c>
      <c r="K37" s="37"/>
      <c r="L37" s="264" t="s">
        <v>1361</v>
      </c>
      <c r="N37" s="37"/>
      <c r="O37" s="148"/>
      <c r="P37" s="148"/>
    </row>
    <row r="38" spans="1:18" ht="15" customHeight="1" thickTop="1">
      <c r="D38" s="138" t="s">
        <v>1362</v>
      </c>
      <c r="I38" s="138" t="s">
        <v>1363</v>
      </c>
      <c r="K38" s="37"/>
      <c r="L38" s="140" t="s">
        <v>1342</v>
      </c>
      <c r="M38" s="153"/>
      <c r="N38" s="37"/>
      <c r="O38" s="148"/>
      <c r="P38" s="148"/>
    </row>
    <row r="39" spans="1:18" ht="15" thickBot="1">
      <c r="D39" s="139" t="s">
        <v>293</v>
      </c>
      <c r="I39" s="139" t="s">
        <v>962</v>
      </c>
      <c r="L39" s="138" t="s">
        <v>1364</v>
      </c>
      <c r="N39" s="37"/>
      <c r="O39" s="2039"/>
    </row>
    <row r="40" spans="1:18" ht="15.6" thickTop="1" thickBot="1">
      <c r="L40" s="139" t="s">
        <v>293</v>
      </c>
      <c r="N40" s="37"/>
    </row>
    <row r="41" spans="1:18" ht="15.6" thickTop="1" thickBot="1">
      <c r="N41" s="37"/>
    </row>
    <row r="42" spans="1:18" ht="15" thickTop="1">
      <c r="B42" s="190" t="s">
        <v>1365</v>
      </c>
      <c r="D42" s="190" t="s">
        <v>561</v>
      </c>
      <c r="L42" s="190" t="s">
        <v>1366</v>
      </c>
      <c r="M42" s="234" t="s">
        <v>1367</v>
      </c>
      <c r="N42" s="37"/>
    </row>
    <row r="43" spans="1:18">
      <c r="B43" s="188" t="s">
        <v>1368</v>
      </c>
      <c r="D43" s="191"/>
      <c r="L43" s="191" t="s">
        <v>1369</v>
      </c>
      <c r="M43" s="235" t="s">
        <v>114</v>
      </c>
      <c r="N43" s="8"/>
    </row>
    <row r="44" spans="1:18" ht="12.75" customHeight="1" thickBot="1">
      <c r="A44" s="2206"/>
      <c r="B44" s="188" t="s">
        <v>236</v>
      </c>
      <c r="D44" s="191" t="s">
        <v>1370</v>
      </c>
      <c r="F44" s="2040"/>
      <c r="L44" s="2041">
        <v>39892</v>
      </c>
      <c r="M44" s="205" t="s">
        <v>1371</v>
      </c>
      <c r="N44" s="8"/>
    </row>
    <row r="45" spans="1:18" ht="15.6" thickTop="1" thickBot="1">
      <c r="A45" s="2206"/>
      <c r="B45" s="189" t="s">
        <v>1093</v>
      </c>
      <c r="D45" s="192">
        <v>39836</v>
      </c>
      <c r="M45" s="190" t="s">
        <v>1090</v>
      </c>
      <c r="N45" s="8"/>
    </row>
    <row r="46" spans="1:18" ht="15.6" thickTop="1" thickBot="1">
      <c r="A46" s="2206"/>
      <c r="B46" s="2041">
        <v>39822</v>
      </c>
      <c r="M46" s="236" t="s">
        <v>1372</v>
      </c>
      <c r="N46" s="8"/>
    </row>
    <row r="47" spans="1:18" ht="15.6" thickTop="1" thickBot="1">
      <c r="A47" s="33"/>
      <c r="M47" s="205" t="s">
        <v>1371</v>
      </c>
    </row>
    <row r="48" spans="1:18" ht="9" customHeight="1" thickTop="1">
      <c r="A48" s="34"/>
      <c r="B48" s="35"/>
      <c r="C48" s="35"/>
      <c r="D48" s="35"/>
      <c r="E48" s="35"/>
      <c r="F48" s="35"/>
      <c r="G48" s="35"/>
      <c r="H48" s="35"/>
      <c r="I48" s="35"/>
      <c r="J48" s="34"/>
      <c r="K48" s="34"/>
      <c r="L48" s="34"/>
      <c r="M48" s="34"/>
      <c r="N48" s="34"/>
      <c r="O48" s="34"/>
      <c r="P48" s="34"/>
      <c r="Q48" s="34"/>
      <c r="R48" s="34"/>
    </row>
    <row r="49" spans="1:18">
      <c r="A49" s="2" t="s">
        <v>1160</v>
      </c>
      <c r="B49" s="13">
        <v>16</v>
      </c>
      <c r="C49" s="13">
        <f t="shared" ref="C49:K49" si="1">B49+1</f>
        <v>17</v>
      </c>
      <c r="D49" s="13">
        <f t="shared" si="1"/>
        <v>18</v>
      </c>
      <c r="E49" s="13">
        <f t="shared" si="1"/>
        <v>19</v>
      </c>
      <c r="F49" s="13">
        <f t="shared" si="1"/>
        <v>20</v>
      </c>
      <c r="G49" s="13">
        <f t="shared" si="1"/>
        <v>21</v>
      </c>
      <c r="H49" s="13">
        <f t="shared" si="1"/>
        <v>22</v>
      </c>
      <c r="I49" s="13">
        <f t="shared" si="1"/>
        <v>23</v>
      </c>
      <c r="J49" s="13">
        <f t="shared" si="1"/>
        <v>24</v>
      </c>
      <c r="K49" s="13">
        <f t="shared" si="1"/>
        <v>25</v>
      </c>
    </row>
    <row r="50" spans="1:18" ht="15" thickBot="1">
      <c r="A50" s="2"/>
      <c r="B50" s="109" t="s">
        <v>2</v>
      </c>
      <c r="C50" s="109" t="s">
        <v>2</v>
      </c>
      <c r="D50" s="109" t="s">
        <v>2</v>
      </c>
      <c r="E50" s="109" t="s">
        <v>2</v>
      </c>
      <c r="F50" s="109" t="s">
        <v>2</v>
      </c>
      <c r="G50" s="109" t="s">
        <v>2</v>
      </c>
      <c r="H50" s="120" t="s">
        <v>2</v>
      </c>
      <c r="I50" s="109" t="s">
        <v>2</v>
      </c>
      <c r="J50" s="120" t="s">
        <v>2</v>
      </c>
      <c r="K50" s="120" t="s">
        <v>2</v>
      </c>
    </row>
    <row r="51" spans="1:18" ht="15.6" thickTop="1" thickBot="1">
      <c r="A51" s="3"/>
      <c r="B51" s="116">
        <v>39924</v>
      </c>
      <c r="C51" s="116">
        <f t="shared" ref="C51:K51" si="2">B51+7</f>
        <v>39931</v>
      </c>
      <c r="D51" s="116">
        <f t="shared" si="2"/>
        <v>39938</v>
      </c>
      <c r="E51" s="116">
        <f t="shared" si="2"/>
        <v>39945</v>
      </c>
      <c r="F51" s="116">
        <f t="shared" si="2"/>
        <v>39952</v>
      </c>
      <c r="G51" s="116">
        <f t="shared" si="2"/>
        <v>39959</v>
      </c>
      <c r="H51" s="116">
        <f t="shared" si="2"/>
        <v>39966</v>
      </c>
      <c r="I51" s="116">
        <f t="shared" si="2"/>
        <v>39973</v>
      </c>
      <c r="J51" s="116">
        <f t="shared" si="2"/>
        <v>39980</v>
      </c>
      <c r="K51" s="117">
        <f t="shared" si="2"/>
        <v>39987</v>
      </c>
      <c r="M51" s="206"/>
      <c r="N51" s="207"/>
      <c r="O51" s="207"/>
      <c r="P51" s="207"/>
      <c r="Q51" s="207"/>
      <c r="R51" s="208"/>
    </row>
    <row r="52" spans="1:18" ht="15" thickTop="1">
      <c r="A52" s="2254" t="s">
        <v>1134</v>
      </c>
      <c r="B52" s="262" t="s">
        <v>491</v>
      </c>
      <c r="C52" s="193" t="s">
        <v>36</v>
      </c>
      <c r="D52" s="263" t="s">
        <v>491</v>
      </c>
      <c r="E52" s="2005"/>
      <c r="F52" s="262" t="s">
        <v>491</v>
      </c>
      <c r="G52" s="2042"/>
      <c r="H52" s="263" t="s">
        <v>491</v>
      </c>
      <c r="I52" s="273"/>
      <c r="J52" s="144"/>
      <c r="K52" s="141"/>
      <c r="M52" s="209"/>
      <c r="R52" s="210"/>
    </row>
    <row r="53" spans="1:18" ht="15.6">
      <c r="A53" s="2255"/>
      <c r="B53" s="175" t="s">
        <v>236</v>
      </c>
      <c r="C53" s="194" t="s">
        <v>564</v>
      </c>
      <c r="D53" s="163" t="s">
        <v>236</v>
      </c>
      <c r="E53" s="2043"/>
      <c r="F53" s="2044" t="s">
        <v>1281</v>
      </c>
      <c r="G53" s="2039"/>
      <c r="H53" s="177" t="s">
        <v>1139</v>
      </c>
      <c r="I53" s="274"/>
      <c r="J53" s="145" t="s">
        <v>1373</v>
      </c>
      <c r="K53" s="142"/>
      <c r="M53" s="209"/>
      <c r="Q53" s="2045" t="s">
        <v>591</v>
      </c>
      <c r="R53" s="210"/>
    </row>
    <row r="54" spans="1:18" ht="16.2" thickBot="1">
      <c r="A54" s="2255"/>
      <c r="B54" s="183" t="s">
        <v>115</v>
      </c>
      <c r="C54" s="226" t="s">
        <v>115</v>
      </c>
      <c r="D54" s="169" t="s">
        <v>115</v>
      </c>
      <c r="E54" s="8"/>
      <c r="F54" s="175" t="s">
        <v>299</v>
      </c>
      <c r="G54" s="8"/>
      <c r="H54" s="163" t="s">
        <v>299</v>
      </c>
      <c r="I54" s="274"/>
      <c r="J54" s="145" t="s">
        <v>1374</v>
      </c>
      <c r="K54" s="142"/>
      <c r="M54" s="209"/>
      <c r="Q54" s="2045" t="s">
        <v>592</v>
      </c>
      <c r="R54" s="2046"/>
    </row>
    <row r="55" spans="1:18" ht="16.8" thickTop="1" thickBot="1">
      <c r="A55" s="2255"/>
      <c r="B55" s="265" t="s">
        <v>1375</v>
      </c>
      <c r="C55" s="168" t="s">
        <v>530</v>
      </c>
      <c r="D55" s="267" t="s">
        <v>193</v>
      </c>
      <c r="E55" s="8"/>
      <c r="F55" s="238" t="s">
        <v>25</v>
      </c>
      <c r="G55" s="8"/>
      <c r="H55" s="169" t="s">
        <v>284</v>
      </c>
      <c r="I55" s="274"/>
      <c r="J55" s="145"/>
      <c r="K55" s="142"/>
      <c r="M55" s="209"/>
      <c r="Q55" s="2045" t="s">
        <v>593</v>
      </c>
      <c r="R55" s="2046"/>
    </row>
    <row r="56" spans="1:18" ht="16.8" thickTop="1" thickBot="1">
      <c r="A56" s="2255"/>
      <c r="B56" s="266" t="s">
        <v>363</v>
      </c>
      <c r="C56" s="250" t="s">
        <v>24</v>
      </c>
      <c r="D56" s="268" t="s">
        <v>979</v>
      </c>
      <c r="E56" s="55"/>
      <c r="F56" s="2047"/>
      <c r="G56" s="26"/>
      <c r="H56" s="2047"/>
      <c r="I56" s="275"/>
      <c r="J56" s="146"/>
      <c r="K56" s="142"/>
      <c r="M56" s="209"/>
      <c r="Q56" s="211" t="s">
        <v>1320</v>
      </c>
      <c r="R56" s="2046"/>
    </row>
    <row r="57" spans="1:18" ht="16.2" thickTop="1">
      <c r="A57" s="2255"/>
      <c r="B57" s="26"/>
      <c r="C57" s="269"/>
      <c r="D57" s="265" t="s">
        <v>1376</v>
      </c>
      <c r="E57" s="136"/>
      <c r="F57" s="122"/>
      <c r="G57" s="121"/>
      <c r="H57" s="110"/>
      <c r="I57" s="275"/>
      <c r="J57" s="146"/>
      <c r="K57" s="142"/>
      <c r="M57" s="209"/>
      <c r="O57" s="2048"/>
      <c r="P57" s="2048"/>
      <c r="Q57" s="211"/>
      <c r="R57" s="212"/>
    </row>
    <row r="58" spans="1:18" ht="15" thickBot="1">
      <c r="A58" s="2256"/>
      <c r="B58" s="28"/>
      <c r="C58" s="270" t="s">
        <v>1377</v>
      </c>
      <c r="D58" s="266" t="s">
        <v>296</v>
      </c>
      <c r="E58" s="137"/>
      <c r="F58" s="118"/>
      <c r="G58" s="123"/>
      <c r="H58" s="119"/>
      <c r="I58" s="276"/>
      <c r="J58" s="147"/>
      <c r="K58" s="143"/>
      <c r="M58" s="2049"/>
      <c r="O58" s="2048"/>
      <c r="Q58" s="2048"/>
      <c r="R58" s="210"/>
    </row>
    <row r="59" spans="1:18" ht="15" customHeight="1" thickBot="1">
      <c r="A59" s="33"/>
      <c r="B59" s="2050"/>
      <c r="C59" s="135"/>
      <c r="H59" s="135"/>
      <c r="I59" s="135"/>
      <c r="J59" s="284"/>
      <c r="M59" s="2049"/>
      <c r="N59" s="213"/>
      <c r="O59" s="2048"/>
      <c r="R59" s="210"/>
    </row>
    <row r="60" spans="1:18" ht="15.75" customHeight="1" thickTop="1">
      <c r="A60" s="33"/>
      <c r="B60" s="272"/>
      <c r="C60" s="135"/>
      <c r="F60" s="140" t="s">
        <v>1378</v>
      </c>
      <c r="H60" s="135"/>
      <c r="I60" s="135"/>
      <c r="J60" s="284"/>
      <c r="M60" s="2049"/>
      <c r="O60" s="213"/>
      <c r="R60" s="210"/>
    </row>
    <row r="61" spans="1:18" ht="15.75" customHeight="1">
      <c r="B61" s="271"/>
      <c r="C61" s="135"/>
      <c r="F61" s="138" t="s">
        <v>1379</v>
      </c>
      <c r="H61" s="135"/>
      <c r="I61" s="135"/>
      <c r="J61" s="284"/>
      <c r="M61" s="209"/>
      <c r="R61" s="210"/>
    </row>
    <row r="62" spans="1:18" ht="15.75" customHeight="1" thickBot="1">
      <c r="A62" s="2206"/>
      <c r="B62" s="272"/>
      <c r="C62" s="8"/>
      <c r="F62" s="139" t="s">
        <v>962</v>
      </c>
      <c r="H62" s="8"/>
      <c r="I62" s="8"/>
      <c r="M62" s="209"/>
      <c r="R62" s="210"/>
    </row>
    <row r="63" spans="1:18" ht="15.75" customHeight="1" thickTop="1" thickBot="1">
      <c r="A63" s="2206"/>
      <c r="B63" s="8"/>
      <c r="C63" s="8"/>
      <c r="F63" s="124"/>
      <c r="H63" s="8"/>
      <c r="I63" s="8"/>
      <c r="M63" s="209"/>
      <c r="R63" s="210"/>
    </row>
    <row r="64" spans="1:18" ht="15.75" customHeight="1" thickTop="1" thickBot="1">
      <c r="D64" s="196" t="s">
        <v>235</v>
      </c>
      <c r="E64" s="201" t="s">
        <v>183</v>
      </c>
      <c r="F64" s="198" t="s">
        <v>1127</v>
      </c>
      <c r="G64" s="196" t="s">
        <v>1380</v>
      </c>
      <c r="K64" s="196" t="s">
        <v>1381</v>
      </c>
      <c r="M64" s="214"/>
      <c r="N64" s="2051" t="s">
        <v>1382</v>
      </c>
      <c r="O64" s="2052" t="s">
        <v>1383</v>
      </c>
      <c r="P64" s="2053" t="s">
        <v>1384</v>
      </c>
      <c r="Q64" s="195" t="s">
        <v>1385</v>
      </c>
      <c r="R64" s="210"/>
    </row>
    <row r="65" spans="1:18" ht="17.25" customHeight="1" thickTop="1" thickBot="1">
      <c r="A65" s="2206"/>
      <c r="D65" s="204" t="s">
        <v>1386</v>
      </c>
      <c r="E65" s="202" t="s">
        <v>114</v>
      </c>
      <c r="F65" s="199" t="s">
        <v>1387</v>
      </c>
      <c r="G65" s="191" t="s">
        <v>1388</v>
      </c>
      <c r="H65" s="8"/>
      <c r="I65" s="8"/>
      <c r="K65" s="191" t="s">
        <v>114</v>
      </c>
      <c r="L65" s="2043"/>
      <c r="M65" s="2054"/>
      <c r="N65" s="6"/>
      <c r="O65" s="6"/>
      <c r="P65" s="2055" t="s">
        <v>1389</v>
      </c>
      <c r="R65" s="2056"/>
    </row>
    <row r="66" spans="1:18" ht="16.5" customHeight="1" thickTop="1" thickBot="1">
      <c r="A66" s="2206"/>
      <c r="D66" s="205" t="s">
        <v>1390</v>
      </c>
      <c r="E66" s="205" t="s">
        <v>1391</v>
      </c>
      <c r="F66" s="200" t="s">
        <v>1392</v>
      </c>
      <c r="G66" s="197" t="s">
        <v>1393</v>
      </c>
      <c r="H66" s="8"/>
      <c r="I66" s="8"/>
      <c r="K66" s="197" t="s">
        <v>1394</v>
      </c>
      <c r="L66" s="37"/>
      <c r="M66" s="215"/>
      <c r="N66" s="213"/>
      <c r="R66" s="210"/>
    </row>
    <row r="67" spans="1:18" ht="14.25" customHeight="1" thickTop="1">
      <c r="D67" s="113"/>
      <c r="E67" s="201" t="s">
        <v>1356</v>
      </c>
      <c r="G67" s="8"/>
      <c r="H67" s="8"/>
      <c r="I67" s="8"/>
      <c r="J67" s="37"/>
      <c r="K67" s="37"/>
      <c r="L67" s="37"/>
      <c r="M67" s="216"/>
      <c r="N67" s="2057" t="s">
        <v>1395</v>
      </c>
      <c r="O67" s="220" t="s">
        <v>1266</v>
      </c>
      <c r="R67" s="210"/>
    </row>
    <row r="68" spans="1:18" ht="15.75" customHeight="1">
      <c r="A68" s="2043"/>
      <c r="D68" s="8"/>
      <c r="E68" s="202" t="s">
        <v>1396</v>
      </c>
      <c r="I68" s="2058"/>
      <c r="M68" s="209"/>
      <c r="R68" s="210"/>
    </row>
    <row r="69" spans="1:18" ht="23.4" thickBot="1">
      <c r="E69" s="205" t="s">
        <v>1397</v>
      </c>
      <c r="M69" s="214"/>
      <c r="N69" s="915" t="s">
        <v>1398</v>
      </c>
      <c r="O69" s="2059" t="s">
        <v>1399</v>
      </c>
      <c r="R69" s="210"/>
    </row>
    <row r="70" spans="1:18" ht="39" thickTop="1" thickBot="1">
      <c r="E70" s="203" t="s">
        <v>1400</v>
      </c>
      <c r="M70" s="214"/>
      <c r="N70" s="915" t="s">
        <v>1401</v>
      </c>
      <c r="O70" s="2059" t="s">
        <v>1402</v>
      </c>
      <c r="R70" s="210"/>
    </row>
    <row r="71" spans="1:18" ht="28.5" customHeight="1" thickTop="1" thickBot="1">
      <c r="M71" s="219"/>
      <c r="N71" s="217"/>
      <c r="O71" s="217"/>
      <c r="P71" s="217"/>
      <c r="Q71" s="217"/>
      <c r="R71" s="218"/>
    </row>
    <row r="72" spans="1:18" ht="15" thickTop="1"/>
  </sheetData>
  <mergeCells count="15">
    <mergeCell ref="R4:R12"/>
    <mergeCell ref="A6:A12"/>
    <mergeCell ref="A14:A18"/>
    <mergeCell ref="G23:H35"/>
    <mergeCell ref="O23:P35"/>
    <mergeCell ref="A25:A32"/>
    <mergeCell ref="I9:I12"/>
    <mergeCell ref="J1:K1"/>
    <mergeCell ref="J4:K12"/>
    <mergeCell ref="A65:A66"/>
    <mergeCell ref="A52:A58"/>
    <mergeCell ref="A62:A63"/>
    <mergeCell ref="A44:A46"/>
    <mergeCell ref="A1:F1"/>
    <mergeCell ref="H1:I1"/>
  </mergeCells>
  <phoneticPr fontId="0" type="noConversion"/>
  <pageMargins left="0.11811023622047245" right="0.11811023622047245" top="0.23622047244094491" bottom="0.27559055118110237" header="0.11811023622047245" footer="0.11811023622047245"/>
  <pageSetup paperSize="9" scale="4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C2A76-88EC-4F2E-AFB5-084B434C2843}">
  <sheetPr codeName="Feuil1">
    <tabColor theme="3" tint="0.79998168889431442"/>
  </sheetPr>
  <dimension ref="A1:T64"/>
  <sheetViews>
    <sheetView zoomScale="70" zoomScaleNormal="70" workbookViewId="0">
      <selection activeCell="V21" sqref="V21"/>
    </sheetView>
  </sheetViews>
  <sheetFormatPr baseColWidth="10" defaultColWidth="8.88671875" defaultRowHeight="14.4"/>
  <cols>
    <col min="1" max="1" width="9.6640625" customWidth="1"/>
    <col min="2" max="2" width="12.44140625" style="6" customWidth="1"/>
    <col min="3" max="3" width="13.6640625" style="6" customWidth="1"/>
    <col min="4" max="4" width="13.109375" style="6" bestFit="1" customWidth="1"/>
    <col min="5" max="5" width="12.6640625" style="6" bestFit="1" customWidth="1"/>
    <col min="6" max="6" width="12.5546875" style="6" bestFit="1" customWidth="1"/>
    <col min="7" max="7" width="13.109375" style="6" bestFit="1" customWidth="1"/>
    <col min="8" max="8" width="14.109375" style="6" customWidth="1"/>
    <col min="9" max="9" width="13.5546875" style="6" bestFit="1" customWidth="1"/>
    <col min="10" max="10" width="7.33203125" customWidth="1"/>
    <col min="11" max="11" width="3" customWidth="1"/>
    <col min="12" max="12" width="14.5546875" customWidth="1"/>
    <col min="13" max="14" width="11.44140625" customWidth="1"/>
    <col min="15" max="15" width="15" bestFit="1" customWidth="1"/>
    <col min="16" max="17" width="11.44140625" customWidth="1"/>
    <col min="18" max="18" width="12.44140625" customWidth="1"/>
    <col min="19" max="256" width="11.44140625" customWidth="1"/>
  </cols>
  <sheetData>
    <row r="1" spans="1:18" ht="18">
      <c r="A1" s="2257" t="s">
        <v>1403</v>
      </c>
      <c r="B1" s="2257"/>
      <c r="C1" s="2257"/>
      <c r="D1" s="2257"/>
      <c r="E1" s="2257"/>
      <c r="F1" s="2257"/>
      <c r="H1" s="2266" t="s">
        <v>948</v>
      </c>
      <c r="I1" s="2266"/>
      <c r="J1" s="2247" t="s">
        <v>1404</v>
      </c>
      <c r="K1" s="2247"/>
      <c r="N1" s="15" t="s">
        <v>655</v>
      </c>
      <c r="O1" s="16">
        <f ca="1">TODAY()</f>
        <v>45929</v>
      </c>
    </row>
    <row r="2" spans="1:18" ht="18">
      <c r="A2" s="17"/>
      <c r="B2" s="17"/>
      <c r="C2" s="17"/>
      <c r="D2" s="17"/>
      <c r="E2" s="17"/>
      <c r="F2" s="17"/>
      <c r="H2" s="4"/>
      <c r="I2" s="4"/>
      <c r="J2" s="5"/>
      <c r="N2" s="15"/>
      <c r="O2" s="16"/>
    </row>
    <row r="3" spans="1:18" ht="17.399999999999999">
      <c r="A3" s="11"/>
      <c r="B3" s="11"/>
      <c r="C3" s="11"/>
      <c r="D3" s="11"/>
      <c r="E3" s="12"/>
      <c r="F3" s="12"/>
      <c r="G3" s="5"/>
      <c r="J3" s="1"/>
    </row>
    <row r="4" spans="1:18">
      <c r="A4" s="2" t="s">
        <v>1160</v>
      </c>
      <c r="B4" s="13">
        <v>36</v>
      </c>
      <c r="C4" s="13">
        <v>37</v>
      </c>
      <c r="D4" s="13">
        <v>38</v>
      </c>
      <c r="E4" s="13">
        <v>39</v>
      </c>
      <c r="F4" s="13">
        <v>40</v>
      </c>
      <c r="G4" s="13">
        <v>41</v>
      </c>
      <c r="H4" s="13">
        <v>42</v>
      </c>
      <c r="I4" s="13">
        <v>43</v>
      </c>
      <c r="L4" s="13">
        <v>46</v>
      </c>
      <c r="M4" s="13">
        <v>47</v>
      </c>
      <c r="N4" s="13">
        <v>48</v>
      </c>
      <c r="O4" s="13">
        <v>49</v>
      </c>
      <c r="P4" s="13">
        <v>50</v>
      </c>
      <c r="Q4" s="13">
        <v>51</v>
      </c>
    </row>
    <row r="5" spans="1:18" s="2" customFormat="1" ht="14.25" customHeight="1">
      <c r="B5" s="9" t="s">
        <v>2</v>
      </c>
      <c r="C5" s="9" t="s">
        <v>2</v>
      </c>
      <c r="D5" s="9" t="s">
        <v>2</v>
      </c>
      <c r="E5" s="9" t="s">
        <v>2</v>
      </c>
      <c r="F5" s="9" t="s">
        <v>2</v>
      </c>
      <c r="G5" s="9" t="s">
        <v>2</v>
      </c>
      <c r="H5" s="9" t="s">
        <v>2</v>
      </c>
      <c r="I5" s="9" t="s">
        <v>2</v>
      </c>
      <c r="J5" s="2251" t="s">
        <v>1204</v>
      </c>
      <c r="K5" s="2252"/>
      <c r="L5" s="9" t="s">
        <v>2</v>
      </c>
      <c r="M5" s="9" t="s">
        <v>2</v>
      </c>
      <c r="N5" s="9" t="s">
        <v>2</v>
      </c>
      <c r="O5" s="9" t="s">
        <v>2</v>
      </c>
      <c r="P5" s="9" t="s">
        <v>2</v>
      </c>
      <c r="Q5" s="9" t="s">
        <v>2</v>
      </c>
      <c r="R5" s="2251" t="s">
        <v>1205</v>
      </c>
    </row>
    <row r="6" spans="1:18" s="3" customFormat="1" ht="15" thickBot="1">
      <c r="B6" s="10">
        <v>39694</v>
      </c>
      <c r="C6" s="10">
        <f>B6+7</f>
        <v>39701</v>
      </c>
      <c r="D6" s="10">
        <f t="shared" ref="D6:I6" si="0">C6+7</f>
        <v>39708</v>
      </c>
      <c r="E6" s="10">
        <f t="shared" si="0"/>
        <v>39715</v>
      </c>
      <c r="F6" s="20">
        <f t="shared" si="0"/>
        <v>39722</v>
      </c>
      <c r="G6" s="10">
        <f t="shared" si="0"/>
        <v>39729</v>
      </c>
      <c r="H6" s="20">
        <f t="shared" si="0"/>
        <v>39736</v>
      </c>
      <c r="I6" s="10">
        <f t="shared" si="0"/>
        <v>39743</v>
      </c>
      <c r="J6" s="2251"/>
      <c r="K6" s="2252"/>
      <c r="L6" s="20">
        <v>39764</v>
      </c>
      <c r="M6" s="20">
        <f>L6+7</f>
        <v>39771</v>
      </c>
      <c r="N6" s="20">
        <f>M6+7</f>
        <v>39778</v>
      </c>
      <c r="O6" s="20">
        <f>N6+7</f>
        <v>39785</v>
      </c>
      <c r="P6" s="20">
        <f>O6+7</f>
        <v>39792</v>
      </c>
      <c r="Q6" s="10">
        <f>P6+7</f>
        <v>39799</v>
      </c>
      <c r="R6" s="2251"/>
    </row>
    <row r="7" spans="1:18" ht="15" customHeight="1">
      <c r="A7" s="2263" t="s">
        <v>1134</v>
      </c>
      <c r="C7" s="45" t="s">
        <v>1276</v>
      </c>
      <c r="D7" s="57" t="s">
        <v>1405</v>
      </c>
      <c r="E7" s="52"/>
      <c r="F7" s="2060" t="s">
        <v>530</v>
      </c>
      <c r="G7" s="2061" t="s">
        <v>41</v>
      </c>
      <c r="H7" s="2060" t="s">
        <v>1278</v>
      </c>
      <c r="I7" s="31"/>
      <c r="J7" s="2251"/>
      <c r="K7" s="2252"/>
      <c r="L7" s="2062" t="s">
        <v>7</v>
      </c>
      <c r="M7" s="21"/>
      <c r="N7" s="63"/>
      <c r="O7" s="2063" t="s">
        <v>1278</v>
      </c>
      <c r="P7" s="2063" t="s">
        <v>1406</v>
      </c>
      <c r="Q7" s="2060" t="s">
        <v>1407</v>
      </c>
      <c r="R7" s="2251"/>
    </row>
    <row r="8" spans="1:18" s="7" customFormat="1" ht="14.25" customHeight="1">
      <c r="A8" s="2264"/>
      <c r="C8" s="48" t="s">
        <v>284</v>
      </c>
      <c r="D8" s="58" t="s">
        <v>115</v>
      </c>
      <c r="E8" s="53"/>
      <c r="F8" s="59" t="s">
        <v>1333</v>
      </c>
      <c r="G8" s="61" t="s">
        <v>115</v>
      </c>
      <c r="H8" s="62" t="s">
        <v>1408</v>
      </c>
      <c r="I8" s="56"/>
      <c r="J8" s="2251"/>
      <c r="K8" s="2252"/>
      <c r="L8" s="69" t="s">
        <v>1334</v>
      </c>
      <c r="M8" s="22"/>
      <c r="N8" s="2064" t="s">
        <v>1409</v>
      </c>
      <c r="O8" s="1307" t="s">
        <v>1410</v>
      </c>
      <c r="P8" s="48" t="s">
        <v>1411</v>
      </c>
      <c r="Q8" s="2064" t="s">
        <v>1412</v>
      </c>
      <c r="R8" s="2251"/>
    </row>
    <row r="9" spans="1:18" ht="14.25" customHeight="1">
      <c r="A9" s="2264"/>
      <c r="B9" s="8"/>
      <c r="C9" s="26"/>
      <c r="D9" s="26"/>
      <c r="E9" s="54"/>
      <c r="F9" s="58" t="s">
        <v>24</v>
      </c>
      <c r="G9" s="8"/>
      <c r="H9" s="2065" t="s">
        <v>25</v>
      </c>
      <c r="I9" s="55"/>
      <c r="J9" s="2251"/>
      <c r="K9" s="2252"/>
      <c r="L9" s="70"/>
      <c r="M9" s="23"/>
      <c r="N9" s="62" t="s">
        <v>25</v>
      </c>
      <c r="O9" s="46"/>
      <c r="P9" s="18"/>
      <c r="Q9" s="58" t="s">
        <v>115</v>
      </c>
      <c r="R9" s="2251"/>
    </row>
    <row r="10" spans="1:18" ht="14.25" customHeight="1">
      <c r="A10" s="2264"/>
      <c r="B10" s="8"/>
      <c r="C10" s="26"/>
      <c r="D10" s="26"/>
      <c r="E10" s="26"/>
      <c r="F10" s="26"/>
      <c r="G10" s="26"/>
      <c r="H10" s="26"/>
      <c r="I10" s="26"/>
      <c r="J10" s="2251"/>
      <c r="K10" s="2252"/>
      <c r="L10" s="71" t="s">
        <v>416</v>
      </c>
      <c r="M10" s="23"/>
      <c r="N10" s="2066"/>
      <c r="O10" s="49" t="s">
        <v>1413</v>
      </c>
      <c r="P10" s="18"/>
      <c r="Q10" s="18"/>
      <c r="R10" s="2251"/>
    </row>
    <row r="11" spans="1:18" ht="14.25" customHeight="1">
      <c r="A11" s="2264"/>
      <c r="B11" s="8"/>
      <c r="C11" s="26"/>
      <c r="D11" s="26"/>
      <c r="E11" s="26"/>
      <c r="F11" s="26"/>
      <c r="G11" s="26"/>
      <c r="H11" s="26"/>
      <c r="I11" s="26"/>
      <c r="J11" s="2251"/>
      <c r="K11" s="2252"/>
      <c r="L11" s="71" t="s">
        <v>25</v>
      </c>
      <c r="M11" s="23"/>
      <c r="N11" s="2066"/>
      <c r="P11" s="18"/>
      <c r="Q11" s="18"/>
      <c r="R11" s="2251"/>
    </row>
    <row r="12" spans="1:18" ht="14.25" customHeight="1">
      <c r="A12" s="2264"/>
      <c r="B12" s="8"/>
      <c r="C12" s="26"/>
      <c r="D12" s="26"/>
      <c r="E12" s="26"/>
      <c r="F12" s="26"/>
      <c r="G12" s="26"/>
      <c r="H12" s="26"/>
      <c r="I12" s="26"/>
      <c r="J12" s="2251"/>
      <c r="K12" s="2252"/>
      <c r="L12" s="71" t="s">
        <v>119</v>
      </c>
      <c r="M12" s="23"/>
      <c r="N12" s="2066"/>
      <c r="P12" s="18"/>
      <c r="Q12" s="18"/>
      <c r="R12" s="2251"/>
    </row>
    <row r="13" spans="1:18" ht="14.25" customHeight="1" thickBot="1">
      <c r="A13" s="2265"/>
      <c r="B13" s="8"/>
      <c r="C13" s="27"/>
      <c r="D13" s="28"/>
      <c r="E13" s="28"/>
      <c r="F13" s="28"/>
      <c r="G13" s="28"/>
      <c r="H13" s="28"/>
      <c r="I13" s="28"/>
      <c r="J13" s="2251"/>
      <c r="K13" s="2252"/>
      <c r="L13" s="72"/>
      <c r="M13" s="24"/>
      <c r="N13" s="2067"/>
      <c r="O13" s="25"/>
      <c r="P13" s="19"/>
      <c r="Q13" s="19"/>
      <c r="R13" s="2251"/>
    </row>
    <row r="14" spans="1:18" ht="13.5" customHeight="1">
      <c r="O14" s="32"/>
      <c r="Q14" s="32"/>
    </row>
    <row r="15" spans="1:18" ht="13.5" customHeight="1">
      <c r="A15" s="2261" t="s">
        <v>1414</v>
      </c>
      <c r="C15" s="40" t="s">
        <v>1415</v>
      </c>
      <c r="G15" s="38">
        <v>39727</v>
      </c>
      <c r="H15" s="38">
        <v>39734</v>
      </c>
      <c r="I15" s="38">
        <v>39741</v>
      </c>
      <c r="L15" s="38">
        <v>39765</v>
      </c>
      <c r="O15" s="32"/>
      <c r="Q15" s="32"/>
    </row>
    <row r="16" spans="1:18" ht="13.5" customHeight="1">
      <c r="A16" s="2261"/>
      <c r="C16" s="29" t="s">
        <v>1416</v>
      </c>
      <c r="G16" s="39" t="s">
        <v>1417</v>
      </c>
      <c r="H16" s="29" t="s">
        <v>1418</v>
      </c>
      <c r="I16" s="39" t="s">
        <v>1419</v>
      </c>
      <c r="L16" s="44" t="s">
        <v>1420</v>
      </c>
      <c r="O16" s="32"/>
      <c r="Q16" s="32"/>
    </row>
    <row r="17" spans="1:20">
      <c r="A17" s="2261"/>
      <c r="D17" s="41"/>
      <c r="E17" s="41"/>
      <c r="F17" s="41"/>
      <c r="G17" s="42">
        <v>39731</v>
      </c>
      <c r="H17" s="42">
        <v>39737</v>
      </c>
      <c r="I17" s="42">
        <v>39742</v>
      </c>
    </row>
    <row r="18" spans="1:20">
      <c r="A18" s="2261"/>
      <c r="D18" s="41"/>
      <c r="E18" s="41"/>
      <c r="F18" s="41"/>
      <c r="G18" s="29" t="s">
        <v>1421</v>
      </c>
      <c r="H18" s="29" t="s">
        <v>1422</v>
      </c>
      <c r="I18" s="29" t="s">
        <v>1423</v>
      </c>
    </row>
    <row r="19" spans="1:20" s="37" customFormat="1">
      <c r="A19" s="2261"/>
      <c r="B19" s="8"/>
      <c r="C19" s="36"/>
      <c r="D19" s="36"/>
      <c r="E19" s="36"/>
      <c r="F19" s="36"/>
      <c r="G19" s="36"/>
      <c r="H19" s="36"/>
      <c r="I19" s="42">
        <v>39744</v>
      </c>
    </row>
    <row r="20" spans="1:20" s="37" customFormat="1">
      <c r="A20" s="2261"/>
      <c r="B20" s="8"/>
      <c r="C20" s="36"/>
      <c r="D20" s="36"/>
      <c r="E20" s="36"/>
      <c r="F20" s="36"/>
      <c r="G20" s="36"/>
      <c r="H20" s="36"/>
      <c r="I20" s="29" t="s">
        <v>1424</v>
      </c>
    </row>
    <row r="21" spans="1:20" s="37" customFormat="1">
      <c r="A21" s="2261"/>
      <c r="B21" s="8"/>
      <c r="C21" s="36"/>
      <c r="D21" s="36"/>
      <c r="E21" s="36"/>
      <c r="F21" s="36"/>
      <c r="G21" s="36"/>
      <c r="H21" s="36"/>
      <c r="I21" s="42">
        <v>39744</v>
      </c>
    </row>
    <row r="22" spans="1:20" s="37" customFormat="1">
      <c r="A22" s="2261"/>
      <c r="B22" s="8"/>
      <c r="C22" s="36"/>
      <c r="D22" s="36"/>
      <c r="E22" s="36"/>
      <c r="F22" s="36"/>
      <c r="G22" s="36"/>
      <c r="H22" s="36"/>
      <c r="I22" s="29" t="s">
        <v>1425</v>
      </c>
    </row>
    <row r="23" spans="1:20" s="37" customFormat="1">
      <c r="A23" s="2261"/>
      <c r="B23" s="8"/>
      <c r="C23" s="2"/>
      <c r="D23" s="36"/>
      <c r="E23" s="36"/>
      <c r="F23" s="36"/>
      <c r="G23" s="36"/>
      <c r="H23" s="36"/>
      <c r="I23" s="43">
        <v>39745</v>
      </c>
      <c r="O23"/>
    </row>
    <row r="24" spans="1:20" s="37" customFormat="1" ht="15" thickBot="1">
      <c r="A24" s="2262"/>
      <c r="B24" s="8"/>
      <c r="C24" s="36"/>
      <c r="D24" s="36"/>
      <c r="E24" s="36"/>
      <c r="F24" s="36"/>
      <c r="G24" s="36"/>
      <c r="H24" s="36"/>
      <c r="I24" s="29" t="s">
        <v>1426</v>
      </c>
    </row>
    <row r="25" spans="1:20" s="37" customFormat="1">
      <c r="A25" s="33"/>
      <c r="B25" s="8"/>
      <c r="C25" s="36"/>
      <c r="D25" s="36"/>
      <c r="E25" s="36"/>
      <c r="F25" s="36"/>
      <c r="G25" s="36"/>
      <c r="H25" s="36"/>
      <c r="I25" s="36"/>
    </row>
    <row r="27" spans="1:20" ht="9" customHeight="1">
      <c r="A27" s="34"/>
      <c r="B27" s="35"/>
      <c r="C27" s="35"/>
      <c r="D27" s="35"/>
      <c r="E27" s="35"/>
      <c r="F27" s="35"/>
      <c r="G27" s="35"/>
      <c r="H27" s="35"/>
      <c r="I27" s="35"/>
      <c r="J27" s="34"/>
      <c r="K27" s="34"/>
      <c r="L27" s="34"/>
      <c r="M27" s="34"/>
      <c r="N27" s="34"/>
      <c r="O27" s="34"/>
      <c r="P27" s="34"/>
      <c r="Q27" s="34"/>
      <c r="R27" s="34"/>
    </row>
    <row r="29" spans="1:20">
      <c r="A29" s="2" t="s">
        <v>1160</v>
      </c>
      <c r="B29" s="13">
        <v>2</v>
      </c>
      <c r="C29" s="13">
        <v>3</v>
      </c>
      <c r="D29" s="13">
        <v>4</v>
      </c>
      <c r="E29" s="13">
        <v>5</v>
      </c>
      <c r="F29" s="13">
        <v>6</v>
      </c>
      <c r="G29" s="13">
        <v>7</v>
      </c>
      <c r="H29" s="13">
        <v>8</v>
      </c>
      <c r="I29"/>
      <c r="K29" s="13"/>
      <c r="L29" s="13">
        <v>11</v>
      </c>
      <c r="M29" s="13">
        <v>12</v>
      </c>
      <c r="N29" s="13">
        <v>13</v>
      </c>
      <c r="O29" s="13">
        <v>14</v>
      </c>
      <c r="P29" s="13">
        <v>15</v>
      </c>
      <c r="Q29" s="13">
        <v>16</v>
      </c>
    </row>
    <row r="30" spans="1:20">
      <c r="A30" s="2"/>
      <c r="B30" s="9" t="s">
        <v>2</v>
      </c>
      <c r="C30" s="9" t="s">
        <v>2</v>
      </c>
      <c r="D30" s="9" t="s">
        <v>2</v>
      </c>
      <c r="E30" s="9" t="s">
        <v>2</v>
      </c>
      <c r="F30" s="9" t="s">
        <v>2</v>
      </c>
      <c r="G30" s="9" t="s">
        <v>2</v>
      </c>
      <c r="H30" s="9" t="s">
        <v>2</v>
      </c>
      <c r="I30" s="2251" t="s">
        <v>1427</v>
      </c>
      <c r="J30" s="2253"/>
      <c r="K30" s="2253"/>
      <c r="L30" s="9" t="s">
        <v>2</v>
      </c>
      <c r="M30" s="9" t="s">
        <v>2</v>
      </c>
      <c r="N30" s="9" t="s">
        <v>2</v>
      </c>
      <c r="O30" s="9" t="s">
        <v>2</v>
      </c>
      <c r="P30" s="9" t="s">
        <v>2</v>
      </c>
      <c r="Q30" s="9" t="s">
        <v>2</v>
      </c>
      <c r="R30" s="2251" t="s">
        <v>1294</v>
      </c>
      <c r="S30" s="14"/>
      <c r="T30" s="14"/>
    </row>
    <row r="31" spans="1:20" ht="15" thickBot="1">
      <c r="A31" s="3"/>
      <c r="B31" s="10">
        <v>39454</v>
      </c>
      <c r="C31" s="10">
        <f t="shared" ref="C31:H31" si="1">B31+7</f>
        <v>39461</v>
      </c>
      <c r="D31" s="10">
        <f t="shared" si="1"/>
        <v>39468</v>
      </c>
      <c r="E31" s="20">
        <f t="shared" si="1"/>
        <v>39475</v>
      </c>
      <c r="F31" s="10">
        <f t="shared" si="1"/>
        <v>39482</v>
      </c>
      <c r="G31" s="20">
        <f t="shared" si="1"/>
        <v>39489</v>
      </c>
      <c r="H31" s="10">
        <f t="shared" si="1"/>
        <v>39496</v>
      </c>
      <c r="I31" s="2251"/>
      <c r="J31" s="2253"/>
      <c r="K31" s="2253"/>
      <c r="L31" s="10">
        <v>39518</v>
      </c>
      <c r="M31" s="10">
        <f>L31+7</f>
        <v>39525</v>
      </c>
      <c r="N31" s="10">
        <f>M31+7</f>
        <v>39532</v>
      </c>
      <c r="O31" s="10">
        <f>N31+7</f>
        <v>39539</v>
      </c>
      <c r="P31" s="10">
        <f>O31+7</f>
        <v>39546</v>
      </c>
      <c r="Q31" s="10">
        <f>P31+7</f>
        <v>39553</v>
      </c>
      <c r="R31" s="2251"/>
      <c r="S31" s="14"/>
      <c r="T31" s="14"/>
    </row>
    <row r="32" spans="1:20">
      <c r="A32" s="2254" t="s">
        <v>1134</v>
      </c>
      <c r="B32" s="85"/>
      <c r="C32" s="2068" t="s">
        <v>1428</v>
      </c>
      <c r="D32" s="2063" t="s">
        <v>530</v>
      </c>
      <c r="E32" s="2062" t="s">
        <v>36</v>
      </c>
      <c r="F32" s="2069" t="s">
        <v>79</v>
      </c>
      <c r="G32" s="2060" t="s">
        <v>1407</v>
      </c>
      <c r="H32" s="92" t="s">
        <v>36</v>
      </c>
      <c r="I32" s="2251"/>
      <c r="J32" s="2253"/>
      <c r="K32" s="2253"/>
      <c r="L32" s="2060" t="s">
        <v>36</v>
      </c>
      <c r="M32" s="2063" t="s">
        <v>79</v>
      </c>
      <c r="N32" s="2267" t="s">
        <v>1429</v>
      </c>
      <c r="O32" s="2060" t="s">
        <v>1209</v>
      </c>
      <c r="P32" s="2070" t="s">
        <v>1025</v>
      </c>
      <c r="Q32" s="92" t="s">
        <v>1209</v>
      </c>
      <c r="R32" s="2251"/>
    </row>
    <row r="33" spans="1:18">
      <c r="A33" s="2255"/>
      <c r="B33" s="30"/>
      <c r="C33" s="85"/>
      <c r="D33" s="81" t="s">
        <v>24</v>
      </c>
      <c r="E33" s="73" t="s">
        <v>1334</v>
      </c>
      <c r="F33" s="73" t="s">
        <v>1334</v>
      </c>
      <c r="G33" s="2064" t="s">
        <v>1412</v>
      </c>
      <c r="H33" s="64" t="s">
        <v>974</v>
      </c>
      <c r="I33" s="2251"/>
      <c r="J33" s="2253"/>
      <c r="K33" s="2253"/>
      <c r="L33" s="93" t="s">
        <v>564</v>
      </c>
      <c r="M33" s="2071" t="s">
        <v>1430</v>
      </c>
      <c r="N33" s="2268"/>
      <c r="O33" s="66" t="s">
        <v>1431</v>
      </c>
      <c r="P33" s="18"/>
      <c r="Q33" s="67" t="s">
        <v>1431</v>
      </c>
      <c r="R33" s="2251"/>
    </row>
    <row r="34" spans="1:18">
      <c r="A34" s="2255"/>
      <c r="B34" s="30"/>
      <c r="C34" s="30"/>
      <c r="D34" s="85"/>
      <c r="E34" s="82" t="s">
        <v>1432</v>
      </c>
      <c r="F34" s="74" t="s">
        <v>1433</v>
      </c>
      <c r="G34" s="66" t="s">
        <v>115</v>
      </c>
      <c r="H34" s="65" t="s">
        <v>100</v>
      </c>
      <c r="I34" s="2251"/>
      <c r="J34" s="2253"/>
      <c r="K34" s="2253"/>
      <c r="L34" s="58" t="s">
        <v>363</v>
      </c>
      <c r="M34" s="2072" t="s">
        <v>540</v>
      </c>
      <c r="N34" s="2268"/>
      <c r="O34" s="58" t="s">
        <v>367</v>
      </c>
      <c r="P34" s="18"/>
      <c r="Q34" s="68" t="s">
        <v>115</v>
      </c>
      <c r="R34" s="2251"/>
    </row>
    <row r="35" spans="1:18">
      <c r="A35" s="2255"/>
      <c r="B35" s="30"/>
      <c r="C35" s="30"/>
      <c r="D35" s="30"/>
      <c r="E35" s="83" t="s">
        <v>363</v>
      </c>
      <c r="F35" s="75" t="s">
        <v>293</v>
      </c>
      <c r="G35" s="87"/>
      <c r="H35" s="92" t="s">
        <v>79</v>
      </c>
      <c r="I35" s="2251"/>
      <c r="J35" s="2253"/>
      <c r="K35" s="2253"/>
      <c r="L35" s="2060" t="s">
        <v>572</v>
      </c>
      <c r="M35" s="2073"/>
      <c r="N35" s="2268"/>
      <c r="O35" s="2063" t="s">
        <v>36</v>
      </c>
      <c r="P35" s="18"/>
      <c r="Q35" s="2063" t="s">
        <v>36</v>
      </c>
      <c r="R35" s="2251"/>
    </row>
    <row r="36" spans="1:18">
      <c r="A36" s="2255"/>
      <c r="B36" s="30"/>
      <c r="C36" s="30"/>
      <c r="D36" s="30"/>
      <c r="E36" s="92" t="s">
        <v>41</v>
      </c>
      <c r="F36" s="2074" t="s">
        <v>1434</v>
      </c>
      <c r="G36" s="26"/>
      <c r="H36" s="89" t="s">
        <v>1241</v>
      </c>
      <c r="I36" s="2251"/>
      <c r="J36" s="2253"/>
      <c r="K36" s="2253"/>
      <c r="L36" s="2075" t="s">
        <v>624</v>
      </c>
      <c r="M36" s="47"/>
      <c r="N36" s="2268"/>
      <c r="O36" s="80" t="s">
        <v>974</v>
      </c>
      <c r="P36" s="18"/>
      <c r="Q36" s="80" t="s">
        <v>580</v>
      </c>
      <c r="R36" s="2251"/>
    </row>
    <row r="37" spans="1:18" ht="15" thickBot="1">
      <c r="A37" s="2255"/>
      <c r="B37" s="30"/>
      <c r="C37" s="30"/>
      <c r="D37" s="30"/>
      <c r="E37" s="84" t="s">
        <v>115</v>
      </c>
      <c r="F37" s="88" t="s">
        <v>1435</v>
      </c>
      <c r="G37" s="26"/>
      <c r="H37" s="92" t="s">
        <v>1436</v>
      </c>
      <c r="I37" s="2253"/>
      <c r="J37" s="2253"/>
      <c r="K37" s="2253"/>
      <c r="L37" s="58" t="s">
        <v>341</v>
      </c>
      <c r="M37" s="30"/>
      <c r="N37" s="2269"/>
      <c r="O37" s="97">
        <v>59</v>
      </c>
      <c r="P37" s="19"/>
      <c r="Q37" s="46" t="s">
        <v>115</v>
      </c>
      <c r="R37" s="2251"/>
    </row>
    <row r="38" spans="1:18" ht="15.6" thickTop="1" thickBot="1">
      <c r="A38" s="2256"/>
      <c r="B38" s="86"/>
      <c r="C38" s="27"/>
      <c r="D38" s="2076"/>
      <c r="E38" s="2068" t="s">
        <v>1437</v>
      </c>
      <c r="F38" s="2077" t="s">
        <v>127</v>
      </c>
      <c r="G38" s="27"/>
      <c r="H38" s="90" t="s">
        <v>293</v>
      </c>
      <c r="I38" s="2253"/>
      <c r="J38" s="2253"/>
      <c r="K38" s="2253"/>
      <c r="L38" s="2060" t="s">
        <v>4</v>
      </c>
      <c r="M38" s="51"/>
      <c r="N38" s="2074" t="s">
        <v>79</v>
      </c>
      <c r="O38" s="2078" t="s">
        <v>79</v>
      </c>
      <c r="Q38" s="49" t="s">
        <v>193</v>
      </c>
    </row>
    <row r="39" spans="1:18">
      <c r="B39" s="98" t="s">
        <v>1438</v>
      </c>
      <c r="D39" s="98" t="s">
        <v>1439</v>
      </c>
      <c r="E39" s="2070" t="s">
        <v>1312</v>
      </c>
      <c r="I39" s="2253"/>
      <c r="J39" s="2253"/>
      <c r="K39" s="2253"/>
      <c r="L39" s="58" t="s">
        <v>250</v>
      </c>
      <c r="M39" s="94" t="s">
        <v>1440</v>
      </c>
      <c r="N39" s="127" t="s">
        <v>1441</v>
      </c>
      <c r="O39" s="129" t="s">
        <v>1442</v>
      </c>
    </row>
    <row r="40" spans="1:18" ht="15" thickBot="1">
      <c r="B40" s="78" t="s">
        <v>1443</v>
      </c>
      <c r="D40" s="78" t="s">
        <v>1444</v>
      </c>
      <c r="M40" s="95" t="s">
        <v>1445</v>
      </c>
      <c r="N40" s="2029" t="s">
        <v>715</v>
      </c>
      <c r="O40" s="2079" t="s">
        <v>1055</v>
      </c>
      <c r="P40" s="131"/>
    </row>
    <row r="41" spans="1:18" ht="15" thickTop="1">
      <c r="A41" s="2263" t="s">
        <v>1414</v>
      </c>
      <c r="N41" s="96" t="s">
        <v>1446</v>
      </c>
      <c r="O41" s="2078" t="s">
        <v>621</v>
      </c>
    </row>
    <row r="42" spans="1:18" ht="16.2" thickBot="1">
      <c r="A42" s="2265"/>
      <c r="F42" s="41"/>
      <c r="N42" s="128" t="s">
        <v>1447</v>
      </c>
      <c r="O42" s="130" t="s">
        <v>1448</v>
      </c>
    </row>
    <row r="43" spans="1:18" s="37" customFormat="1" ht="15" thickBot="1">
      <c r="A43" s="33"/>
      <c r="B43" s="8"/>
      <c r="C43" s="8"/>
      <c r="D43" s="8"/>
      <c r="E43" s="8"/>
      <c r="F43" s="8"/>
      <c r="G43" s="8"/>
      <c r="H43" s="8"/>
      <c r="I43" s="8"/>
      <c r="N43" s="2080" t="s">
        <v>1449</v>
      </c>
      <c r="O43" s="2079" t="s">
        <v>1450</v>
      </c>
    </row>
    <row r="44" spans="1:18" ht="15" thickTop="1">
      <c r="A44" s="33"/>
    </row>
    <row r="45" spans="1:18" ht="9" customHeight="1">
      <c r="A45" s="34"/>
      <c r="B45" s="35"/>
      <c r="C45" s="35"/>
      <c r="D45" s="35"/>
      <c r="E45" s="35"/>
      <c r="F45" s="35"/>
      <c r="G45" s="35"/>
      <c r="H45" s="35"/>
      <c r="I45" s="35"/>
      <c r="J45" s="34"/>
      <c r="K45" s="34"/>
      <c r="L45" s="34"/>
      <c r="M45" s="34"/>
      <c r="N45" s="34"/>
      <c r="O45" s="34"/>
      <c r="P45" s="34"/>
      <c r="Q45" s="34"/>
      <c r="R45" s="34"/>
    </row>
    <row r="46" spans="1:18">
      <c r="A46" s="2" t="s">
        <v>1160</v>
      </c>
      <c r="B46" s="13">
        <v>19</v>
      </c>
      <c r="C46" s="13">
        <v>20</v>
      </c>
      <c r="D46" s="13">
        <v>21</v>
      </c>
      <c r="E46" s="13">
        <v>22</v>
      </c>
      <c r="F46" s="13">
        <v>23</v>
      </c>
      <c r="G46" s="13">
        <v>24</v>
      </c>
      <c r="H46" s="13">
        <v>25</v>
      </c>
      <c r="I46" s="13">
        <v>26</v>
      </c>
    </row>
    <row r="47" spans="1:18">
      <c r="A47" s="2"/>
      <c r="B47" s="9" t="s">
        <v>2</v>
      </c>
      <c r="C47" s="9" t="s">
        <v>2</v>
      </c>
      <c r="D47" s="9" t="s">
        <v>2</v>
      </c>
      <c r="E47" s="9" t="s">
        <v>2</v>
      </c>
      <c r="F47" s="9" t="s">
        <v>2</v>
      </c>
      <c r="G47" s="9" t="s">
        <v>2</v>
      </c>
      <c r="H47" s="9" t="s">
        <v>2</v>
      </c>
      <c r="I47" s="9" t="s">
        <v>2</v>
      </c>
    </row>
    <row r="48" spans="1:18" ht="15" thickBot="1">
      <c r="A48" s="3"/>
      <c r="B48" s="20">
        <v>39574</v>
      </c>
      <c r="C48" s="10">
        <f>B48+7</f>
        <v>39581</v>
      </c>
      <c r="D48" s="10">
        <f t="shared" ref="D48:I48" si="2">C48+7</f>
        <v>39588</v>
      </c>
      <c r="E48" s="10">
        <f t="shared" si="2"/>
        <v>39595</v>
      </c>
      <c r="F48" s="20">
        <f t="shared" si="2"/>
        <v>39602</v>
      </c>
      <c r="G48" s="10">
        <f t="shared" si="2"/>
        <v>39609</v>
      </c>
      <c r="H48" s="10">
        <f t="shared" si="2"/>
        <v>39616</v>
      </c>
      <c r="I48" s="10">
        <f t="shared" si="2"/>
        <v>39623</v>
      </c>
    </row>
    <row r="49" spans="1:17" ht="15.6">
      <c r="A49" s="2254" t="s">
        <v>1134</v>
      </c>
      <c r="B49" s="2063" t="s">
        <v>1451</v>
      </c>
      <c r="C49" s="92" t="s">
        <v>1209</v>
      </c>
      <c r="E49" s="2063" t="s">
        <v>1209</v>
      </c>
      <c r="F49" s="2060" t="s">
        <v>1407</v>
      </c>
      <c r="G49" s="2081" t="s">
        <v>1452</v>
      </c>
      <c r="N49" s="2270" t="s">
        <v>591</v>
      </c>
      <c r="O49" s="2270"/>
      <c r="P49" s="2270"/>
    </row>
    <row r="50" spans="1:17" ht="15.6">
      <c r="A50" s="2255"/>
      <c r="B50" s="2082" t="s">
        <v>1453</v>
      </c>
      <c r="C50" s="2083" t="s">
        <v>1454</v>
      </c>
      <c r="E50" s="80" t="s">
        <v>1455</v>
      </c>
      <c r="F50" s="2064" t="s">
        <v>1412</v>
      </c>
      <c r="G50" s="2084" t="s">
        <v>530</v>
      </c>
      <c r="N50" s="2270" t="s">
        <v>1456</v>
      </c>
      <c r="O50" s="2270"/>
      <c r="P50" s="2270"/>
    </row>
    <row r="51" spans="1:17" ht="15.6">
      <c r="A51" s="2255"/>
      <c r="B51" s="85"/>
      <c r="C51" s="68" t="s">
        <v>25</v>
      </c>
      <c r="E51" s="46">
        <v>62</v>
      </c>
      <c r="F51" s="60" t="s">
        <v>1457</v>
      </c>
      <c r="N51" s="2270" t="s">
        <v>593</v>
      </c>
      <c r="O51" s="2270"/>
      <c r="P51" s="2270"/>
      <c r="Q51" s="101"/>
    </row>
    <row r="52" spans="1:17" ht="15.6">
      <c r="A52" s="2255"/>
      <c r="B52" s="30"/>
      <c r="C52" s="92" t="s">
        <v>1458</v>
      </c>
      <c r="N52" s="2271" t="s">
        <v>1320</v>
      </c>
      <c r="O52" s="2271"/>
      <c r="P52" s="2271"/>
    </row>
    <row r="53" spans="1:17">
      <c r="A53" s="2255"/>
      <c r="B53" s="27"/>
      <c r="C53" s="2085" t="s">
        <v>1412</v>
      </c>
      <c r="F53" s="3"/>
      <c r="H53" s="3"/>
    </row>
    <row r="54" spans="1:17">
      <c r="A54" s="2264"/>
      <c r="C54" s="60" t="s">
        <v>115</v>
      </c>
      <c r="D54" s="91" t="s">
        <v>1459</v>
      </c>
      <c r="E54" s="91" t="s">
        <v>394</v>
      </c>
      <c r="F54" s="99" t="s">
        <v>1460</v>
      </c>
      <c r="G54" s="91" t="s">
        <v>1461</v>
      </c>
      <c r="H54" s="100" t="s">
        <v>1462</v>
      </c>
    </row>
    <row r="55" spans="1:17" ht="21.6" thickBot="1">
      <c r="A55" s="2265"/>
      <c r="C55" s="50"/>
      <c r="D55" s="78" t="s">
        <v>1463</v>
      </c>
      <c r="E55" s="79">
        <v>24.4</v>
      </c>
      <c r="F55" s="79" t="s">
        <v>114</v>
      </c>
      <c r="G55" s="78" t="s">
        <v>1464</v>
      </c>
      <c r="H55" s="76" t="s">
        <v>1465</v>
      </c>
      <c r="I55" s="50"/>
      <c r="M55" s="2048"/>
      <c r="N55" s="102" t="s">
        <v>1266</v>
      </c>
      <c r="O55" s="2048"/>
      <c r="P55" s="2048"/>
      <c r="Q55" s="2048"/>
    </row>
    <row r="56" spans="1:17" ht="15" thickBot="1">
      <c r="D56" s="91" t="s">
        <v>1466</v>
      </c>
      <c r="F56" s="91" t="s">
        <v>1467</v>
      </c>
    </row>
    <row r="57" spans="1:17">
      <c r="A57" s="2263" t="s">
        <v>1414</v>
      </c>
      <c r="D57" s="78" t="s">
        <v>1468</v>
      </c>
      <c r="F57" s="78" t="s">
        <v>1469</v>
      </c>
      <c r="L57" s="2048" t="s">
        <v>1331</v>
      </c>
    </row>
    <row r="58" spans="1:17" ht="15" thickBot="1">
      <c r="A58" s="2265"/>
    </row>
    <row r="59" spans="1:17" ht="22.8">
      <c r="M59" s="103"/>
    </row>
    <row r="60" spans="1:17" ht="9.75" customHeight="1">
      <c r="M60" s="103"/>
    </row>
    <row r="61" spans="1:17" ht="22.8">
      <c r="A61" s="2086" t="s">
        <v>1414</v>
      </c>
      <c r="C61" s="2002" t="s">
        <v>1268</v>
      </c>
      <c r="E61" s="2087" t="s">
        <v>1470</v>
      </c>
      <c r="G61" s="2088" t="s">
        <v>1471</v>
      </c>
      <c r="I61" s="77" t="s">
        <v>1472</v>
      </c>
      <c r="M61" s="103"/>
    </row>
    <row r="62" spans="1:17" ht="22.8">
      <c r="M62" s="103"/>
    </row>
    <row r="63" spans="1:17" ht="22.8">
      <c r="M63" s="103"/>
    </row>
    <row r="64" spans="1:17" ht="22.8">
      <c r="M64" s="104"/>
    </row>
  </sheetData>
  <mergeCells count="18">
    <mergeCell ref="A57:A58"/>
    <mergeCell ref="A41:A42"/>
    <mergeCell ref="A49:A55"/>
    <mergeCell ref="N49:P49"/>
    <mergeCell ref="N50:P50"/>
    <mergeCell ref="N51:P51"/>
    <mergeCell ref="N52:P52"/>
    <mergeCell ref="R30:R37"/>
    <mergeCell ref="A15:A24"/>
    <mergeCell ref="R5:R13"/>
    <mergeCell ref="J1:K1"/>
    <mergeCell ref="A1:F1"/>
    <mergeCell ref="J5:K13"/>
    <mergeCell ref="A7:A13"/>
    <mergeCell ref="H1:I1"/>
    <mergeCell ref="I30:K39"/>
    <mergeCell ref="A32:A38"/>
    <mergeCell ref="N32:N37"/>
  </mergeCells>
  <phoneticPr fontId="0" type="noConversion"/>
  <hyperlinks>
    <hyperlink ref="N55" r:id="rId1" xr:uid="{E4FED10E-4CB5-4BEC-B4C5-F0BBE96CE179}"/>
  </hyperlinks>
  <pageMargins left="0.11811023622047245" right="0.11811023622047245" top="0.23622047244094491" bottom="0.27559055118110237" header="0.11811023622047245" footer="0.11811023622047245"/>
  <pageSetup paperSize="9" scale="60" orientation="landscape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1A545-31D2-49FC-B9D5-B32F599B582B}">
  <sheetPr>
    <tabColor theme="5" tint="-0.249977111117893"/>
  </sheetPr>
  <dimension ref="A1:Q194"/>
  <sheetViews>
    <sheetView showGridLines="0" showWhiteSpace="0" topLeftCell="A9" zoomScale="60" zoomScaleNormal="60" zoomScalePageLayoutView="76" workbookViewId="0">
      <selection activeCell="J38" sqref="J38"/>
    </sheetView>
  </sheetViews>
  <sheetFormatPr baseColWidth="10" defaultColWidth="8.88671875" defaultRowHeight="14.4"/>
  <cols>
    <col min="1" max="1" width="19" style="1534" customWidth="1"/>
    <col min="2" max="2" width="20" customWidth="1"/>
    <col min="3" max="3" width="20.33203125" customWidth="1"/>
    <col min="4" max="4" width="18.6640625" customWidth="1"/>
    <col min="5" max="5" width="19" bestFit="1" customWidth="1"/>
    <col min="6" max="6" width="20.6640625" customWidth="1"/>
    <col min="7" max="7" width="18.109375" bestFit="1" customWidth="1"/>
    <col min="8" max="8" width="22.44140625" customWidth="1"/>
    <col min="9" max="9" width="19.33203125" customWidth="1"/>
    <col min="10" max="10" width="22.88671875" customWidth="1"/>
    <col min="11" max="11" width="19" bestFit="1" customWidth="1"/>
    <col min="12" max="12" width="18.5546875" bestFit="1" customWidth="1"/>
    <col min="13" max="13" width="20" customWidth="1"/>
    <col min="14" max="14" width="18" customWidth="1"/>
    <col min="15" max="15" width="15.33203125" customWidth="1"/>
    <col min="16" max="16" width="14.6640625" customWidth="1"/>
    <col min="17" max="256" width="11.44140625" customWidth="1"/>
  </cols>
  <sheetData>
    <row r="1" spans="1:16" ht="21">
      <c r="A1"/>
      <c r="N1" s="1717" t="s">
        <v>0</v>
      </c>
      <c r="O1" s="1718">
        <v>45615</v>
      </c>
    </row>
    <row r="2" spans="1:16" s="681" customFormat="1" ht="14.4" customHeight="1">
      <c r="A2" s="681">
        <v>35</v>
      </c>
      <c r="B2" s="681">
        <f t="shared" ref="B2:H2" si="0">A2+1</f>
        <v>36</v>
      </c>
      <c r="C2" s="681">
        <f t="shared" si="0"/>
        <v>37</v>
      </c>
      <c r="D2" s="681">
        <f t="shared" si="0"/>
        <v>38</v>
      </c>
      <c r="E2" s="681">
        <f t="shared" si="0"/>
        <v>39</v>
      </c>
      <c r="F2" s="681">
        <f t="shared" si="0"/>
        <v>40</v>
      </c>
      <c r="G2" s="681">
        <f t="shared" si="0"/>
        <v>41</v>
      </c>
      <c r="H2" s="681">
        <f t="shared" si="0"/>
        <v>42</v>
      </c>
      <c r="I2" s="1473" t="s">
        <v>1</v>
      </c>
      <c r="J2" s="681">
        <v>45</v>
      </c>
      <c r="K2" s="681">
        <f t="shared" ref="K2:P2" si="1">J2+1</f>
        <v>46</v>
      </c>
      <c r="L2" s="681">
        <f t="shared" si="1"/>
        <v>47</v>
      </c>
      <c r="M2" s="681">
        <f t="shared" si="1"/>
        <v>48</v>
      </c>
      <c r="N2" s="681">
        <f t="shared" si="1"/>
        <v>49</v>
      </c>
      <c r="O2" s="681">
        <f t="shared" si="1"/>
        <v>50</v>
      </c>
      <c r="P2" s="681">
        <f t="shared" si="1"/>
        <v>51</v>
      </c>
    </row>
    <row r="3" spans="1:16" ht="15" thickBot="1">
      <c r="A3" s="1471" t="s">
        <v>2</v>
      </c>
      <c r="B3" s="1777" t="s">
        <v>2</v>
      </c>
      <c r="C3" s="1471" t="s">
        <v>2</v>
      </c>
      <c r="D3" s="1471" t="s">
        <v>2</v>
      </c>
      <c r="E3" s="1471" t="s">
        <v>2</v>
      </c>
      <c r="F3" s="1471" t="s">
        <v>2</v>
      </c>
      <c r="G3" s="1471" t="s">
        <v>2</v>
      </c>
      <c r="H3" s="1471" t="s">
        <v>2</v>
      </c>
      <c r="I3" s="2092" t="s">
        <v>1</v>
      </c>
      <c r="J3" s="1471" t="s">
        <v>2</v>
      </c>
      <c r="K3" s="1532" t="s">
        <v>2</v>
      </c>
      <c r="L3" s="1471" t="s">
        <v>2</v>
      </c>
      <c r="M3" s="1471" t="s">
        <v>2</v>
      </c>
      <c r="N3" s="1471" t="s">
        <v>2</v>
      </c>
      <c r="O3" s="1532" t="s">
        <v>2</v>
      </c>
      <c r="P3" s="1532" t="s">
        <v>2</v>
      </c>
    </row>
    <row r="4" spans="1:16" s="6" customFormat="1" ht="15" thickBot="1">
      <c r="A4" s="1802">
        <v>45532</v>
      </c>
      <c r="B4" s="1778">
        <f t="shared" ref="B4:H4" si="2">A4+7</f>
        <v>45539</v>
      </c>
      <c r="C4" s="1470">
        <f t="shared" si="2"/>
        <v>45546</v>
      </c>
      <c r="D4" s="1470">
        <f t="shared" si="2"/>
        <v>45553</v>
      </c>
      <c r="E4" s="1470">
        <f t="shared" si="2"/>
        <v>45560</v>
      </c>
      <c r="F4" s="1470">
        <f t="shared" si="2"/>
        <v>45567</v>
      </c>
      <c r="G4" s="1513">
        <f t="shared" si="2"/>
        <v>45574</v>
      </c>
      <c r="H4" s="1513">
        <f t="shared" si="2"/>
        <v>45581</v>
      </c>
      <c r="I4" s="2092"/>
      <c r="J4" s="1518">
        <v>45602</v>
      </c>
      <c r="K4" s="1533">
        <f t="shared" ref="K4:P4" si="3">J4+7</f>
        <v>45609</v>
      </c>
      <c r="L4" s="1554">
        <f t="shared" si="3"/>
        <v>45616</v>
      </c>
      <c r="M4" s="1469">
        <f t="shared" si="3"/>
        <v>45623</v>
      </c>
      <c r="N4" s="1518">
        <f t="shared" si="3"/>
        <v>45630</v>
      </c>
      <c r="O4" s="1533">
        <f t="shared" si="3"/>
        <v>45637</v>
      </c>
      <c r="P4" s="1533">
        <f t="shared" si="3"/>
        <v>45644</v>
      </c>
    </row>
    <row r="5" spans="1:16" ht="16.95" customHeight="1" thickBot="1">
      <c r="A5" s="640"/>
      <c r="B5" s="1779"/>
      <c r="C5" s="1731"/>
      <c r="D5" s="1733"/>
      <c r="E5" s="1824" t="s">
        <v>3</v>
      </c>
      <c r="F5" s="1826" t="s">
        <v>4</v>
      </c>
      <c r="G5" s="1791" t="s">
        <v>5</v>
      </c>
      <c r="H5" s="1794" t="s">
        <v>6</v>
      </c>
      <c r="I5" s="2092"/>
      <c r="J5" s="1829" t="s">
        <v>12</v>
      </c>
      <c r="K5" s="1735" t="s">
        <v>203</v>
      </c>
      <c r="L5" s="1829" t="s">
        <v>12</v>
      </c>
      <c r="M5" s="1736" t="s">
        <v>9</v>
      </c>
      <c r="N5" s="1736" t="s">
        <v>127</v>
      </c>
      <c r="O5" s="1684" t="s">
        <v>11</v>
      </c>
      <c r="P5" s="1829" t="s">
        <v>12</v>
      </c>
    </row>
    <row r="6" spans="1:16" ht="16.95" customHeight="1" thickBot="1">
      <c r="A6" s="18"/>
      <c r="C6" s="1522" t="s">
        <v>204</v>
      </c>
      <c r="D6" s="886"/>
      <c r="E6" s="1825" t="s">
        <v>14</v>
      </c>
      <c r="F6" s="1827" t="s">
        <v>15</v>
      </c>
      <c r="G6" s="1792" t="s">
        <v>16</v>
      </c>
      <c r="H6" s="1795" t="s">
        <v>17</v>
      </c>
      <c r="I6" s="2092"/>
      <c r="J6" s="1830" t="s">
        <v>205</v>
      </c>
      <c r="K6" s="1803" t="s">
        <v>7</v>
      </c>
      <c r="L6" s="1832" t="s">
        <v>206</v>
      </c>
      <c r="M6" s="1737" t="s">
        <v>207</v>
      </c>
      <c r="N6" s="1737" t="s">
        <v>208</v>
      </c>
      <c r="O6" s="1609"/>
      <c r="P6" s="1832" t="s">
        <v>209</v>
      </c>
    </row>
    <row r="7" spans="1:16" ht="16.95" customHeight="1" thickBot="1">
      <c r="A7" s="18"/>
      <c r="C7" s="1522" t="s">
        <v>22</v>
      </c>
      <c r="D7" s="885"/>
      <c r="E7" s="368"/>
      <c r="F7" s="1828" t="s">
        <v>23</v>
      </c>
      <c r="G7" s="1793" t="s">
        <v>24</v>
      </c>
      <c r="H7" s="1795" t="s">
        <v>25</v>
      </c>
      <c r="I7" s="2092"/>
      <c r="J7" s="1831" t="s">
        <v>210</v>
      </c>
      <c r="K7" s="1585" t="s">
        <v>211</v>
      </c>
      <c r="L7" s="1472"/>
      <c r="M7" s="1738" t="s">
        <v>212</v>
      </c>
      <c r="N7" s="1698" t="s">
        <v>27</v>
      </c>
      <c r="O7" s="1605" t="s">
        <v>28</v>
      </c>
      <c r="P7" s="1741"/>
    </row>
    <row r="8" spans="1:16" ht="16.2" customHeight="1" thickBot="1">
      <c r="A8" s="18"/>
      <c r="C8" s="1522" t="s">
        <v>30</v>
      </c>
      <c r="E8" s="368"/>
      <c r="F8" s="1058"/>
      <c r="G8" s="1816" t="s">
        <v>213</v>
      </c>
      <c r="H8" s="1818" t="s">
        <v>32</v>
      </c>
      <c r="I8" s="2092"/>
      <c r="J8" s="1548"/>
      <c r="K8" s="1550" t="s">
        <v>214</v>
      </c>
      <c r="L8" s="1472"/>
      <c r="M8" s="21"/>
      <c r="N8" s="1774" t="s">
        <v>215</v>
      </c>
      <c r="O8" s="605"/>
      <c r="P8" s="1741"/>
    </row>
    <row r="9" spans="1:16">
      <c r="A9" s="18"/>
      <c r="C9" s="1729"/>
      <c r="E9" s="368"/>
      <c r="F9" s="328"/>
      <c r="G9" s="1796"/>
      <c r="H9" s="1819" t="s">
        <v>216</v>
      </c>
      <c r="I9" s="2092"/>
      <c r="J9" s="1702"/>
      <c r="K9" s="1680"/>
      <c r="L9" s="23"/>
      <c r="M9" s="23"/>
      <c r="N9" s="1773" t="s">
        <v>34</v>
      </c>
      <c r="O9" s="1739"/>
      <c r="P9" s="1739"/>
    </row>
    <row r="10" spans="1:16" ht="15" thickBot="1">
      <c r="A10" s="18"/>
      <c r="C10" s="1729"/>
      <c r="E10" s="368"/>
      <c r="F10" s="328"/>
      <c r="G10" s="1817" t="s">
        <v>35</v>
      </c>
      <c r="H10" s="1820" t="s">
        <v>70</v>
      </c>
      <c r="I10" s="2092"/>
      <c r="J10" s="1702"/>
      <c r="K10" s="1680"/>
      <c r="L10" s="23"/>
      <c r="M10" s="23"/>
      <c r="N10" s="1799" t="s">
        <v>51</v>
      </c>
      <c r="O10" s="1739"/>
      <c r="P10" s="1739"/>
    </row>
    <row r="11" spans="1:16">
      <c r="A11" s="18"/>
      <c r="C11" s="1729"/>
      <c r="E11" s="368"/>
      <c r="F11" s="328"/>
      <c r="G11" s="1772" t="s">
        <v>37</v>
      </c>
      <c r="H11" s="1821" t="s">
        <v>12</v>
      </c>
      <c r="I11" s="2092"/>
      <c r="J11" s="1702"/>
      <c r="K11" s="1680"/>
      <c r="L11" s="23"/>
      <c r="M11" s="23"/>
      <c r="N11" s="1797" t="s">
        <v>217</v>
      </c>
      <c r="O11" s="1739"/>
      <c r="P11" s="1739"/>
    </row>
    <row r="12" spans="1:16" ht="12" customHeight="1" thickBot="1">
      <c r="A12" s="19"/>
      <c r="B12" s="25"/>
      <c r="C12" s="1730"/>
      <c r="D12" s="25"/>
      <c r="E12" s="1732"/>
      <c r="F12" s="325"/>
      <c r="G12" s="1772" t="s">
        <v>39</v>
      </c>
      <c r="H12" s="1822" t="s">
        <v>218</v>
      </c>
      <c r="I12" s="2092"/>
      <c r="J12" s="1545"/>
      <c r="K12" s="1681"/>
      <c r="L12" s="24"/>
      <c r="M12" s="1851"/>
      <c r="N12" s="1798" t="s">
        <v>219</v>
      </c>
      <c r="O12" s="1740"/>
      <c r="P12" s="1740"/>
    </row>
    <row r="13" spans="1:16" ht="16.95" customHeight="1">
      <c r="A13"/>
      <c r="C13" s="277"/>
      <c r="D13" s="277"/>
      <c r="E13" s="277"/>
      <c r="F13" s="277"/>
      <c r="G13" s="555"/>
      <c r="H13" s="604"/>
      <c r="I13" s="1734"/>
      <c r="J13" s="1508"/>
      <c r="K13" s="918"/>
      <c r="M13" s="508"/>
      <c r="N13" s="1850" t="s">
        <v>36</v>
      </c>
      <c r="O13" s="855" t="s">
        <v>42</v>
      </c>
      <c r="P13" s="1635"/>
    </row>
    <row r="14" spans="1:16" ht="16.95" customHeight="1">
      <c r="A14"/>
      <c r="C14" s="277"/>
      <c r="D14" s="277"/>
      <c r="E14" s="277"/>
      <c r="F14" s="277"/>
      <c r="G14" s="555"/>
      <c r="H14" s="604"/>
      <c r="I14" s="1734"/>
      <c r="J14" s="1508"/>
      <c r="K14" s="918"/>
      <c r="M14" s="508"/>
      <c r="N14" s="1774" t="s">
        <v>38</v>
      </c>
      <c r="O14" s="1770" t="s">
        <v>220</v>
      </c>
      <c r="P14" s="1635"/>
    </row>
    <row r="15" spans="1:16" ht="16.95" customHeight="1">
      <c r="A15"/>
      <c r="C15" s="277"/>
      <c r="D15" s="277"/>
      <c r="E15" s="277"/>
      <c r="F15" s="277"/>
      <c r="G15" s="555"/>
      <c r="H15" s="604"/>
      <c r="I15" s="1734"/>
      <c r="J15" s="1508"/>
      <c r="K15" s="918"/>
      <c r="M15" s="508"/>
      <c r="N15" s="1848" t="s">
        <v>17</v>
      </c>
      <c r="O15" s="855" t="s">
        <v>221</v>
      </c>
      <c r="P15" s="1635"/>
    </row>
    <row r="16" spans="1:16">
      <c r="A16"/>
      <c r="F16" s="555"/>
      <c r="H16" s="508"/>
      <c r="I16" s="1734"/>
      <c r="J16" s="1635"/>
      <c r="K16" s="1635"/>
      <c r="L16" s="1635"/>
      <c r="M16" s="2094"/>
      <c r="N16" s="2094"/>
      <c r="O16" s="2094"/>
      <c r="P16" s="2094"/>
    </row>
    <row r="17" spans="1:17" ht="12" customHeight="1">
      <c r="A17"/>
      <c r="F17" s="555"/>
      <c r="H17" s="508"/>
      <c r="I17" s="1734"/>
      <c r="J17" s="1635"/>
      <c r="K17" s="1635"/>
      <c r="L17" s="1635"/>
      <c r="M17" s="1635"/>
    </row>
    <row r="18" spans="1:17" ht="12" customHeight="1">
      <c r="A18"/>
      <c r="F18" s="555"/>
      <c r="H18" s="508"/>
      <c r="I18" s="1734"/>
      <c r="J18" s="1635"/>
      <c r="K18" s="1635"/>
      <c r="L18" s="1635"/>
    </row>
    <row r="19" spans="1:17">
      <c r="A19"/>
      <c r="H19" s="1635"/>
    </row>
    <row r="20" spans="1:17">
      <c r="A20"/>
    </row>
    <row r="21" spans="1:17">
      <c r="A21"/>
    </row>
    <row r="22" spans="1:17">
      <c r="A22"/>
    </row>
    <row r="23" spans="1:17" ht="14.4" customHeight="1">
      <c r="A23" s="681">
        <v>2</v>
      </c>
      <c r="B23" s="681">
        <f>A23+1</f>
        <v>3</v>
      </c>
      <c r="C23" s="681">
        <f>B23+1</f>
        <v>4</v>
      </c>
      <c r="D23" s="681">
        <f>C23+1</f>
        <v>5</v>
      </c>
      <c r="E23" s="681">
        <f>D23+1</f>
        <v>6</v>
      </c>
      <c r="F23" s="681"/>
      <c r="G23" s="681">
        <v>9</v>
      </c>
      <c r="H23" s="681">
        <f>G23+1</f>
        <v>10</v>
      </c>
      <c r="I23" s="681">
        <f>H23+1</f>
        <v>11</v>
      </c>
      <c r="J23" s="681">
        <f>I23+1</f>
        <v>12</v>
      </c>
      <c r="K23" s="681">
        <f>J23+1</f>
        <v>13</v>
      </c>
      <c r="L23" s="681">
        <f>K23+1</f>
        <v>14</v>
      </c>
      <c r="M23" s="681"/>
      <c r="N23" s="681"/>
      <c r="O23" s="681"/>
    </row>
    <row r="24" spans="1:17" ht="14.4" customHeight="1">
      <c r="A24" s="1471" t="s">
        <v>2</v>
      </c>
      <c r="B24" s="1777" t="s">
        <v>2</v>
      </c>
      <c r="C24" s="1471" t="s">
        <v>2</v>
      </c>
      <c r="D24" s="1471" t="s">
        <v>2</v>
      </c>
      <c r="E24" s="1514" t="s">
        <v>2</v>
      </c>
      <c r="F24" s="2093" t="s">
        <v>1</v>
      </c>
      <c r="G24" s="1471" t="s">
        <v>2</v>
      </c>
      <c r="H24" s="1471" t="s">
        <v>2</v>
      </c>
      <c r="I24" s="1471" t="s">
        <v>2</v>
      </c>
      <c r="J24" s="1471" t="s">
        <v>2</v>
      </c>
      <c r="K24" s="1514" t="s">
        <v>2</v>
      </c>
      <c r="L24" s="1751" t="s">
        <v>2</v>
      </c>
      <c r="M24" s="1744"/>
      <c r="N24" s="1744"/>
      <c r="O24" s="1744"/>
      <c r="P24" s="1744"/>
    </row>
    <row r="25" spans="1:17" ht="15" customHeight="1" thickBot="1">
      <c r="A25" s="1470">
        <v>45665</v>
      </c>
      <c r="B25" s="1805">
        <f>A25+7</f>
        <v>45672</v>
      </c>
      <c r="C25" s="1512">
        <f>B25+7</f>
        <v>45679</v>
      </c>
      <c r="D25" s="1512">
        <f>C25+7</f>
        <v>45686</v>
      </c>
      <c r="E25" s="1515">
        <f>D25+7</f>
        <v>45693</v>
      </c>
      <c r="F25" s="2093"/>
      <c r="G25" s="1513">
        <v>45714</v>
      </c>
      <c r="H25" s="1513">
        <f>G25+7</f>
        <v>45721</v>
      </c>
      <c r="I25" s="1513">
        <f>H25+7</f>
        <v>45728</v>
      </c>
      <c r="J25" s="1847">
        <f>I25+7</f>
        <v>45735</v>
      </c>
      <c r="K25" s="1513">
        <f>J25+7</f>
        <v>45742</v>
      </c>
      <c r="L25" s="1513">
        <f>K25+7</f>
        <v>45749</v>
      </c>
      <c r="M25" s="1745"/>
      <c r="N25" s="1745"/>
      <c r="O25" s="1745"/>
      <c r="P25" s="1745"/>
    </row>
    <row r="26" spans="1:17">
      <c r="A26" s="1803" t="s">
        <v>36</v>
      </c>
      <c r="B26" s="1775" t="s">
        <v>41</v>
      </c>
      <c r="C26" s="1829" t="s">
        <v>12</v>
      </c>
      <c r="D26" s="1799" t="s">
        <v>51</v>
      </c>
      <c r="E26" s="1552" t="s">
        <v>101</v>
      </c>
      <c r="F26" s="2093"/>
      <c r="G26" s="1775" t="s">
        <v>222</v>
      </c>
      <c r="H26" s="1742" t="s">
        <v>53</v>
      </c>
      <c r="I26" s="1786" t="s">
        <v>36</v>
      </c>
      <c r="J26" s="1849" t="s">
        <v>54</v>
      </c>
      <c r="K26" s="1834" t="s">
        <v>142</v>
      </c>
      <c r="L26" s="1552" t="s">
        <v>12</v>
      </c>
      <c r="M26" s="1621"/>
      <c r="N26" s="1621"/>
      <c r="O26" s="886"/>
      <c r="P26" s="1621"/>
    </row>
    <row r="27" spans="1:17" ht="15" thickBot="1">
      <c r="A27" s="1544" t="s">
        <v>57</v>
      </c>
      <c r="B27" s="1806" t="s">
        <v>44</v>
      </c>
      <c r="C27" s="1832" t="s">
        <v>223</v>
      </c>
      <c r="D27" s="1797" t="s">
        <v>217</v>
      </c>
      <c r="E27" s="1582" t="s">
        <v>112</v>
      </c>
      <c r="F27" s="2093"/>
      <c r="G27" s="1806" t="s">
        <v>224</v>
      </c>
      <c r="H27" s="1808" t="s">
        <v>63</v>
      </c>
      <c r="I27" s="1789" t="s">
        <v>64</v>
      </c>
      <c r="J27" s="1849" t="s">
        <v>65</v>
      </c>
      <c r="K27" s="1835" t="s">
        <v>217</v>
      </c>
      <c r="L27" s="1578" t="s">
        <v>225</v>
      </c>
      <c r="M27" s="1746"/>
      <c r="N27" s="1621"/>
      <c r="O27" s="604"/>
      <c r="P27" s="886"/>
    </row>
    <row r="28" spans="1:17" ht="15" thickBot="1">
      <c r="A28" s="1804" t="s">
        <v>17</v>
      </c>
      <c r="B28" s="1776" t="s">
        <v>226</v>
      </c>
      <c r="C28" s="1814" t="s">
        <v>98</v>
      </c>
      <c r="D28" s="1798" t="s">
        <v>70</v>
      </c>
      <c r="E28" s="1577" t="s">
        <v>36</v>
      </c>
      <c r="F28" s="2093"/>
      <c r="G28" s="1776" t="s">
        <v>227</v>
      </c>
      <c r="H28" s="1809" t="s">
        <v>71</v>
      </c>
      <c r="I28" s="1789" t="s">
        <v>115</v>
      </c>
      <c r="J28" s="1849" t="s">
        <v>73</v>
      </c>
      <c r="K28" s="1835" t="s">
        <v>148</v>
      </c>
      <c r="L28" s="1582" t="s">
        <v>228</v>
      </c>
      <c r="M28" s="1621"/>
      <c r="N28" s="1621"/>
      <c r="P28" s="604"/>
    </row>
    <row r="29" spans="1:17">
      <c r="A29" s="328"/>
      <c r="B29" s="1852" t="s">
        <v>50</v>
      </c>
      <c r="C29" s="1815" t="s">
        <v>102</v>
      </c>
      <c r="D29" s="1725" t="s">
        <v>36</v>
      </c>
      <c r="E29" s="1578" t="s">
        <v>94</v>
      </c>
      <c r="F29" s="2093"/>
      <c r="G29" s="1742" t="s">
        <v>54</v>
      </c>
      <c r="H29" s="1768" t="s">
        <v>77</v>
      </c>
      <c r="I29" s="1790" t="s">
        <v>105</v>
      </c>
      <c r="J29" s="1552" t="s">
        <v>12</v>
      </c>
      <c r="K29" s="1462" t="s">
        <v>36</v>
      </c>
      <c r="L29" s="1836" t="s">
        <v>79</v>
      </c>
      <c r="M29" s="1746"/>
      <c r="N29" s="1747"/>
      <c r="P29" s="1621"/>
      <c r="Q29" s="1480"/>
    </row>
    <row r="30" spans="1:17" ht="15" thickBot="1">
      <c r="A30" s="328"/>
      <c r="B30" s="1853" t="s">
        <v>229</v>
      </c>
      <c r="C30" s="1823" t="s">
        <v>230</v>
      </c>
      <c r="D30" s="1613" t="s">
        <v>57</v>
      </c>
      <c r="E30" s="1582" t="s">
        <v>100</v>
      </c>
      <c r="F30" s="2093"/>
      <c r="G30" s="1759" t="s">
        <v>104</v>
      </c>
      <c r="H30" s="1801" t="s">
        <v>36</v>
      </c>
      <c r="I30" s="1787" t="s">
        <v>113</v>
      </c>
      <c r="J30" s="1578" t="s">
        <v>231</v>
      </c>
      <c r="K30" s="1481" t="s">
        <v>232</v>
      </c>
      <c r="L30" s="1810" t="s">
        <v>87</v>
      </c>
      <c r="M30" s="1747"/>
      <c r="N30" s="604"/>
      <c r="P30" s="604"/>
    </row>
    <row r="31" spans="1:17" ht="15" thickBot="1">
      <c r="A31" s="328"/>
      <c r="B31" s="1725" t="s">
        <v>36</v>
      </c>
      <c r="C31" s="1591" t="s">
        <v>90</v>
      </c>
      <c r="D31" s="1581" t="s">
        <v>91</v>
      </c>
      <c r="E31" s="1552" t="s">
        <v>92</v>
      </c>
      <c r="F31" s="2093"/>
      <c r="G31" s="1783" t="s">
        <v>55</v>
      </c>
      <c r="H31" s="1800" t="s">
        <v>86</v>
      </c>
      <c r="I31" s="1788" t="s">
        <v>4</v>
      </c>
      <c r="J31" s="1833" t="s">
        <v>233</v>
      </c>
      <c r="K31" s="1459" t="s">
        <v>82</v>
      </c>
      <c r="L31" s="1813" t="s">
        <v>234</v>
      </c>
      <c r="M31" s="604"/>
      <c r="N31" s="604"/>
      <c r="P31" s="1473"/>
    </row>
    <row r="32" spans="1:17" ht="15" thickBot="1">
      <c r="A32" s="328"/>
      <c r="B32" s="1613" t="s">
        <v>38</v>
      </c>
      <c r="C32" s="1592" t="s">
        <v>34</v>
      </c>
      <c r="E32" s="1582" t="s">
        <v>99</v>
      </c>
      <c r="F32" s="2093"/>
      <c r="G32" s="1771" t="s">
        <v>67</v>
      </c>
      <c r="H32" s="1365" t="s">
        <v>82</v>
      </c>
      <c r="I32" s="1787" t="s">
        <v>23</v>
      </c>
      <c r="J32" s="23"/>
      <c r="K32" s="1644" t="s">
        <v>235</v>
      </c>
      <c r="L32" s="1644" t="s">
        <v>117</v>
      </c>
      <c r="M32" s="604"/>
      <c r="N32" s="1621"/>
      <c r="P32" s="1473"/>
    </row>
    <row r="33" spans="1:16" ht="15" thickBot="1">
      <c r="A33" s="18"/>
      <c r="B33" s="1581" t="s">
        <v>82</v>
      </c>
      <c r="E33" s="1637" t="s">
        <v>103</v>
      </c>
      <c r="F33" s="1493"/>
      <c r="G33" s="1743" t="s">
        <v>236</v>
      </c>
      <c r="H33" s="1829" t="s">
        <v>12</v>
      </c>
      <c r="I33" s="1547" t="s">
        <v>101</v>
      </c>
      <c r="K33" s="1640" t="s">
        <v>237</v>
      </c>
      <c r="L33" s="1638" t="s">
        <v>122</v>
      </c>
      <c r="M33" s="1621"/>
      <c r="N33" s="1747"/>
      <c r="P33" s="1473"/>
    </row>
    <row r="34" spans="1:16" ht="15" thickBot="1">
      <c r="A34" s="18"/>
      <c r="B34" s="1780" t="s">
        <v>76</v>
      </c>
      <c r="E34" s="1641" t="s">
        <v>111</v>
      </c>
      <c r="G34" s="1811" t="s">
        <v>36</v>
      </c>
      <c r="H34" s="1832" t="s">
        <v>238</v>
      </c>
      <c r="I34" s="1461" t="s">
        <v>106</v>
      </c>
      <c r="K34" s="1638" t="s">
        <v>96</v>
      </c>
      <c r="L34" s="1342"/>
      <c r="M34" s="1747"/>
      <c r="N34" s="604"/>
      <c r="P34" s="1473"/>
    </row>
    <row r="35" spans="1:16" ht="15" thickBot="1">
      <c r="A35" s="19"/>
      <c r="B35" s="1781"/>
      <c r="D35" s="277"/>
      <c r="E35" s="1829" t="s">
        <v>12</v>
      </c>
      <c r="G35" s="1812" t="s">
        <v>239</v>
      </c>
      <c r="H35" s="1845" t="s">
        <v>116</v>
      </c>
      <c r="I35" s="1782" t="s">
        <v>240</v>
      </c>
      <c r="J35" s="508"/>
      <c r="L35" s="1342"/>
      <c r="M35" s="1621"/>
      <c r="N35" s="277"/>
      <c r="P35" s="277"/>
    </row>
    <row r="36" spans="1:16" s="277" customFormat="1" ht="16.2" customHeight="1" thickBot="1">
      <c r="B36" s="1852" t="s">
        <v>50</v>
      </c>
      <c r="C36"/>
      <c r="D36"/>
      <c r="E36" s="1832" t="s">
        <v>241</v>
      </c>
      <c r="G36" s="1431" t="s">
        <v>24</v>
      </c>
      <c r="H36" s="1846" t="s">
        <v>119</v>
      </c>
      <c r="K36" s="918"/>
      <c r="L36" s="1342"/>
      <c r="M36" s="918"/>
      <c r="O36" s="1473"/>
    </row>
    <row r="37" spans="1:16" ht="13.2" customHeight="1" thickBot="1">
      <c r="A37"/>
      <c r="B37" s="1853" t="s">
        <v>109</v>
      </c>
      <c r="M37" s="508"/>
      <c r="N37" s="1508"/>
      <c r="O37" s="1473"/>
      <c r="P37" s="277"/>
    </row>
    <row r="38" spans="1:16" ht="15" thickBot="1">
      <c r="A38"/>
      <c r="E38" s="1087" t="s">
        <v>118</v>
      </c>
      <c r="M38" s="918"/>
      <c r="N38" s="277"/>
      <c r="O38" s="1473"/>
      <c r="P38" s="277"/>
    </row>
    <row r="39" spans="1:16" ht="15" thickBot="1">
      <c r="A39"/>
      <c r="E39" s="1549"/>
      <c r="J39" s="1088" t="s">
        <v>242</v>
      </c>
      <c r="K39" s="1087" t="s">
        <v>243</v>
      </c>
      <c r="L39" s="1087" t="s">
        <v>243</v>
      </c>
      <c r="M39" s="508"/>
      <c r="N39" s="277"/>
      <c r="O39" s="1473"/>
      <c r="P39" s="277"/>
    </row>
    <row r="40" spans="1:16" ht="15.6">
      <c r="A40"/>
      <c r="E40" s="1087" t="s">
        <v>128</v>
      </c>
      <c r="J40" s="1687" t="s">
        <v>244</v>
      </c>
      <c r="K40" s="1748"/>
      <c r="L40" s="1748"/>
      <c r="M40" s="555"/>
      <c r="N40" s="277"/>
      <c r="O40" s="1473"/>
      <c r="P40" s="277"/>
    </row>
    <row r="41" spans="1:16" ht="16.2" customHeight="1" thickBot="1">
      <c r="A41" s="681">
        <v>17</v>
      </c>
      <c r="B41" s="681">
        <f t="shared" ref="B41:I41" si="4">A41+1</f>
        <v>18</v>
      </c>
      <c r="C41" s="681">
        <f t="shared" si="4"/>
        <v>19</v>
      </c>
      <c r="D41" s="681">
        <f t="shared" si="4"/>
        <v>20</v>
      </c>
      <c r="E41" s="681">
        <f t="shared" si="4"/>
        <v>21</v>
      </c>
      <c r="F41" s="681">
        <f t="shared" si="4"/>
        <v>22</v>
      </c>
      <c r="G41" s="681">
        <f t="shared" si="4"/>
        <v>23</v>
      </c>
      <c r="H41" s="681">
        <f t="shared" si="4"/>
        <v>24</v>
      </c>
      <c r="I41" s="681">
        <f t="shared" si="4"/>
        <v>25</v>
      </c>
      <c r="J41" s="1689" t="s">
        <v>245</v>
      </c>
      <c r="K41" s="1749"/>
      <c r="L41" s="1749"/>
      <c r="M41" s="853"/>
      <c r="N41" s="277"/>
      <c r="O41" s="277"/>
      <c r="P41" s="277"/>
    </row>
    <row r="42" spans="1:16">
      <c r="A42" s="1471" t="s">
        <v>2</v>
      </c>
      <c r="B42" s="1764" t="s">
        <v>2</v>
      </c>
      <c r="C42" s="1762" t="s">
        <v>2</v>
      </c>
      <c r="D42" s="1532" t="s">
        <v>2</v>
      </c>
      <c r="E42" s="1764" t="s">
        <v>2</v>
      </c>
      <c r="F42" s="1653" t="s">
        <v>2</v>
      </c>
      <c r="G42" s="1653" t="s">
        <v>2</v>
      </c>
      <c r="H42" s="1653" t="s">
        <v>2</v>
      </c>
      <c r="I42" s="1653" t="s">
        <v>2</v>
      </c>
      <c r="J42" s="1653" t="s">
        <v>2</v>
      </c>
      <c r="L42" s="918"/>
      <c r="M42" s="555"/>
      <c r="N42" s="277"/>
      <c r="O42" s="277"/>
      <c r="P42" s="277"/>
    </row>
    <row r="43" spans="1:16" ht="15" thickBot="1">
      <c r="A43" s="1561">
        <v>45770</v>
      </c>
      <c r="B43" s="1554">
        <f t="shared" ref="B43:J43" si="5">A43+7</f>
        <v>45777</v>
      </c>
      <c r="C43" s="1518">
        <f t="shared" si="5"/>
        <v>45784</v>
      </c>
      <c r="D43" s="1561">
        <f t="shared" si="5"/>
        <v>45791</v>
      </c>
      <c r="E43" s="1765">
        <f t="shared" si="5"/>
        <v>45798</v>
      </c>
      <c r="F43" s="1561">
        <f t="shared" si="5"/>
        <v>45805</v>
      </c>
      <c r="G43" s="1561">
        <f t="shared" si="5"/>
        <v>45812</v>
      </c>
      <c r="H43" s="1561">
        <f t="shared" si="5"/>
        <v>45819</v>
      </c>
      <c r="I43" s="1561">
        <f t="shared" si="5"/>
        <v>45826</v>
      </c>
      <c r="J43" s="1561">
        <f t="shared" si="5"/>
        <v>45833</v>
      </c>
      <c r="L43" s="508"/>
      <c r="M43" s="555"/>
      <c r="N43" s="277"/>
      <c r="O43" s="277"/>
      <c r="P43" s="277"/>
    </row>
    <row r="44" spans="1:16" ht="15" thickBot="1">
      <c r="A44" s="1837" t="s">
        <v>246</v>
      </c>
      <c r="B44" s="1547" t="s">
        <v>68</v>
      </c>
      <c r="C44" s="1552" t="s">
        <v>144</v>
      </c>
      <c r="D44" s="1829" t="s">
        <v>12</v>
      </c>
      <c r="E44" s="1547" t="s">
        <v>144</v>
      </c>
      <c r="F44" s="1767"/>
      <c r="G44" s="918"/>
      <c r="H44" s="1647" t="s">
        <v>247</v>
      </c>
      <c r="I44" s="18"/>
      <c r="J44" s="1760" t="s">
        <v>248</v>
      </c>
      <c r="M44" s="1572"/>
      <c r="N44" s="277"/>
      <c r="O44" s="277"/>
      <c r="P44" s="277"/>
    </row>
    <row r="45" spans="1:16" ht="15" thickBot="1">
      <c r="A45" s="1838" t="s">
        <v>80</v>
      </c>
      <c r="B45" s="1474" t="s">
        <v>28</v>
      </c>
      <c r="C45" s="1550" t="s">
        <v>150</v>
      </c>
      <c r="D45" s="1832" t="s">
        <v>249</v>
      </c>
      <c r="E45" s="1474" t="s">
        <v>152</v>
      </c>
      <c r="F45" s="1739"/>
      <c r="G45" s="1844"/>
      <c r="H45" s="1829" t="s">
        <v>12</v>
      </c>
      <c r="I45" s="18"/>
      <c r="J45" s="1761" t="s">
        <v>114</v>
      </c>
      <c r="M45" s="1472"/>
      <c r="N45" s="277"/>
      <c r="O45" s="277"/>
      <c r="P45" s="277"/>
    </row>
    <row r="46" spans="1:16" ht="16.95" customHeight="1" thickBot="1">
      <c r="A46" s="1638" t="s">
        <v>115</v>
      </c>
      <c r="C46" s="1763"/>
      <c r="D46" s="1766"/>
      <c r="E46" s="1839"/>
      <c r="F46" s="1741"/>
      <c r="G46" s="1508"/>
      <c r="H46" s="1832" t="s">
        <v>151</v>
      </c>
      <c r="I46" s="1741"/>
      <c r="J46" s="1507"/>
    </row>
    <row r="47" spans="1:16" ht="18.600000000000001" thickBot="1">
      <c r="A47" s="1547" t="s">
        <v>142</v>
      </c>
      <c r="C47" s="1763"/>
      <c r="D47" s="1750"/>
      <c r="E47" s="1840"/>
      <c r="F47" s="1741"/>
      <c r="G47" s="1508"/>
      <c r="H47" s="1756"/>
      <c r="I47" s="1741"/>
      <c r="J47" s="1507"/>
    </row>
    <row r="48" spans="1:16" ht="18.600000000000001" thickBot="1">
      <c r="A48" s="1474" t="s">
        <v>250</v>
      </c>
      <c r="B48" s="143"/>
      <c r="C48" s="24"/>
      <c r="D48" s="1741"/>
      <c r="E48" s="1741"/>
      <c r="F48" s="1741"/>
      <c r="G48" s="1508"/>
      <c r="H48" s="1757"/>
      <c r="I48" s="1741"/>
      <c r="J48" s="1507"/>
      <c r="L48" s="1752" t="s">
        <v>158</v>
      </c>
      <c r="M48" s="1617" t="s">
        <v>159</v>
      </c>
      <c r="N48" s="1769" t="s">
        <v>160</v>
      </c>
    </row>
    <row r="49" spans="1:16" ht="18.600000000000001" thickBot="1">
      <c r="A49" s="1807"/>
      <c r="B49" s="1647" t="s">
        <v>251</v>
      </c>
      <c r="C49" s="1647" t="s">
        <v>252</v>
      </c>
      <c r="D49" s="1740"/>
      <c r="E49" s="1753"/>
      <c r="F49" s="1647" t="s">
        <v>253</v>
      </c>
      <c r="G49" s="1754"/>
      <c r="H49" s="1758"/>
      <c r="I49" s="1753"/>
      <c r="J49" s="1531"/>
    </row>
    <row r="50" spans="1:16" s="277" customFormat="1" ht="18.600000000000001" thickBot="1">
      <c r="A50" s="1472"/>
      <c r="B50" s="1472"/>
      <c r="C50" s="1472"/>
      <c r="D50" s="1508"/>
      <c r="E50" s="1508"/>
      <c r="F50" s="1088" t="s">
        <v>254</v>
      </c>
      <c r="G50" s="1508"/>
      <c r="H50" s="1755"/>
      <c r="I50" s="1508"/>
      <c r="J50" s="1508"/>
    </row>
    <row r="51" spans="1:16">
      <c r="A51" s="508"/>
      <c r="C51" s="1566" t="s">
        <v>255</v>
      </c>
      <c r="D51" s="1559" t="s">
        <v>54</v>
      </c>
      <c r="E51" s="1841" t="s">
        <v>164</v>
      </c>
      <c r="F51" s="1691" t="s">
        <v>256</v>
      </c>
      <c r="J51" s="1508"/>
    </row>
    <row r="52" spans="1:16" ht="16.2" thickBot="1">
      <c r="A52"/>
      <c r="C52" s="1568" t="s">
        <v>114</v>
      </c>
      <c r="D52" s="1687" t="s">
        <v>114</v>
      </c>
      <c r="E52" s="1748" t="s">
        <v>114</v>
      </c>
      <c r="F52" s="1842" t="s">
        <v>257</v>
      </c>
      <c r="G52" s="1559" t="s">
        <v>258</v>
      </c>
    </row>
    <row r="53" spans="1:16" ht="16.95" customHeight="1" thickBot="1">
      <c r="A53"/>
      <c r="C53" s="1570" t="s">
        <v>114</v>
      </c>
      <c r="D53" s="1693"/>
      <c r="E53" s="1088" t="s">
        <v>4</v>
      </c>
      <c r="F53" s="1553" t="s">
        <v>142</v>
      </c>
      <c r="G53" s="1559" t="s">
        <v>259</v>
      </c>
      <c r="I53" s="1784" t="s">
        <v>260</v>
      </c>
      <c r="J53" s="1187"/>
      <c r="N53" s="2095" t="s">
        <v>261</v>
      </c>
      <c r="O53" s="2095"/>
      <c r="P53" s="1525"/>
    </row>
    <row r="54" spans="1:16">
      <c r="A54"/>
      <c r="D54" s="1087" t="s">
        <v>183</v>
      </c>
      <c r="E54" s="1559" t="s">
        <v>262</v>
      </c>
      <c r="F54" s="1694" t="s">
        <v>263</v>
      </c>
      <c r="G54" s="1457" t="s">
        <v>264</v>
      </c>
      <c r="H54" s="277"/>
      <c r="I54" s="277"/>
      <c r="J54" s="277"/>
      <c r="M54" s="1524"/>
      <c r="N54" s="2095"/>
      <c r="O54" s="2095"/>
      <c r="P54" s="1524"/>
    </row>
    <row r="55" spans="1:16" ht="21.6" thickBot="1">
      <c r="A55"/>
      <c r="C55" s="1508"/>
      <c r="D55" s="1843" t="s">
        <v>114</v>
      </c>
      <c r="E55" s="1690" t="s">
        <v>265</v>
      </c>
      <c r="F55" s="1538" t="s">
        <v>266</v>
      </c>
      <c r="G55" s="1508"/>
      <c r="I55" s="1785" t="s">
        <v>267</v>
      </c>
      <c r="J55" s="1290"/>
      <c r="M55" s="1524"/>
      <c r="N55" s="1523"/>
      <c r="O55" s="1523"/>
      <c r="P55" s="1524"/>
    </row>
    <row r="56" spans="1:16" ht="16.2" thickBot="1">
      <c r="A56"/>
      <c r="C56" s="1567" t="s">
        <v>161</v>
      </c>
      <c r="D56" s="1693"/>
      <c r="E56" s="555"/>
      <c r="F56" s="1553" t="s">
        <v>268</v>
      </c>
      <c r="G56" s="1508"/>
      <c r="H56" s="1528"/>
      <c r="M56" s="1524"/>
      <c r="N56" s="1523"/>
      <c r="O56" s="1523"/>
      <c r="P56" s="1524"/>
    </row>
    <row r="57" spans="1:16" ht="18">
      <c r="A57"/>
      <c r="E57" s="1688"/>
      <c r="F57" s="1694" t="s">
        <v>114</v>
      </c>
      <c r="I57" s="1527"/>
      <c r="J57" s="1527"/>
      <c r="K57" s="1527"/>
      <c r="M57" s="1524"/>
      <c r="N57" s="1523"/>
      <c r="O57" s="1523"/>
      <c r="P57" s="1524"/>
    </row>
    <row r="58" spans="1:16" ht="18">
      <c r="A58"/>
      <c r="B58" s="1508"/>
      <c r="N58" s="2102" t="s">
        <v>81</v>
      </c>
      <c r="O58" s="2102"/>
      <c r="P58" s="1526"/>
    </row>
    <row r="59" spans="1:16" ht="8.4" customHeight="1">
      <c r="A59"/>
    </row>
    <row r="60" spans="1:16">
      <c r="A60"/>
      <c r="E60" s="555"/>
    </row>
    <row r="61" spans="1:16">
      <c r="A61"/>
      <c r="E61" s="1572"/>
    </row>
    <row r="62" spans="1:16">
      <c r="A62"/>
      <c r="E62" s="1472"/>
    </row>
    <row r="63" spans="1:16" ht="21">
      <c r="A63"/>
      <c r="F63" s="1571"/>
    </row>
    <row r="64" spans="1:16">
      <c r="A64"/>
    </row>
    <row r="65" spans="1:1">
      <c r="A65"/>
    </row>
    <row r="66" spans="1:1">
      <c r="A66"/>
    </row>
    <row r="67" spans="1:1">
      <c r="A67"/>
    </row>
    <row r="68" spans="1:1">
      <c r="A68"/>
    </row>
    <row r="69" spans="1:1">
      <c r="A69"/>
    </row>
    <row r="70" spans="1:1">
      <c r="A70"/>
    </row>
    <row r="71" spans="1:1">
      <c r="A71"/>
    </row>
    <row r="72" spans="1:1">
      <c r="A72"/>
    </row>
    <row r="73" spans="1:1">
      <c r="A73"/>
    </row>
    <row r="74" spans="1:1">
      <c r="A74"/>
    </row>
    <row r="75" spans="1:1">
      <c r="A75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  <row r="102" spans="1:1">
      <c r="A102"/>
    </row>
    <row r="103" spans="1:1">
      <c r="A103"/>
    </row>
    <row r="104" spans="1:1">
      <c r="A104"/>
    </row>
    <row r="105" spans="1:1">
      <c r="A105"/>
    </row>
    <row r="106" spans="1:1">
      <c r="A106"/>
    </row>
    <row r="107" spans="1:1">
      <c r="A107"/>
    </row>
    <row r="108" spans="1:1">
      <c r="A108"/>
    </row>
    <row r="109" spans="1:1">
      <c r="A109"/>
    </row>
    <row r="110" spans="1:1">
      <c r="A110"/>
    </row>
    <row r="111" spans="1:1">
      <c r="A111"/>
    </row>
    <row r="112" spans="1:1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  <row r="152" spans="1:1">
      <c r="A152"/>
    </row>
    <row r="153" spans="1:1">
      <c r="A153"/>
    </row>
    <row r="154" spans="1:1">
      <c r="A154"/>
    </row>
    <row r="155" spans="1:1">
      <c r="A155"/>
    </row>
    <row r="156" spans="1:1">
      <c r="A156"/>
    </row>
    <row r="157" spans="1:1">
      <c r="A157"/>
    </row>
    <row r="158" spans="1:1">
      <c r="A158"/>
    </row>
    <row r="159" spans="1:1">
      <c r="A159"/>
    </row>
    <row r="160" spans="1:1">
      <c r="A160"/>
    </row>
    <row r="161" spans="1:1">
      <c r="A161"/>
    </row>
    <row r="162" spans="1:1">
      <c r="A162"/>
    </row>
    <row r="163" spans="1:1">
      <c r="A163"/>
    </row>
    <row r="164" spans="1:1">
      <c r="A164"/>
    </row>
    <row r="165" spans="1:1">
      <c r="A165"/>
    </row>
    <row r="166" spans="1:1">
      <c r="A166"/>
    </row>
    <row r="167" spans="1:1">
      <c r="A167"/>
    </row>
    <row r="168" spans="1:1">
      <c r="A168"/>
    </row>
    <row r="169" spans="1:1">
      <c r="A169"/>
    </row>
    <row r="170" spans="1:1">
      <c r="A170"/>
    </row>
    <row r="171" spans="1:1">
      <c r="A171"/>
    </row>
    <row r="172" spans="1:1">
      <c r="A172"/>
    </row>
    <row r="173" spans="1:1">
      <c r="A173"/>
    </row>
    <row r="174" spans="1:1">
      <c r="A174"/>
    </row>
    <row r="175" spans="1:1">
      <c r="A175"/>
    </row>
    <row r="176" spans="1:1">
      <c r="A176"/>
    </row>
    <row r="177" spans="1:1">
      <c r="A177"/>
    </row>
    <row r="178" spans="1:1">
      <c r="A178"/>
    </row>
    <row r="179" spans="1:1">
      <c r="A179"/>
    </row>
    <row r="180" spans="1:1">
      <c r="A180"/>
    </row>
    <row r="181" spans="1:1">
      <c r="A181"/>
    </row>
    <row r="182" spans="1:1">
      <c r="A182"/>
    </row>
    <row r="183" spans="1:1">
      <c r="A183"/>
    </row>
    <row r="184" spans="1:1">
      <c r="A184"/>
    </row>
    <row r="185" spans="1:1">
      <c r="A185"/>
    </row>
    <row r="186" spans="1:1">
      <c r="A186"/>
    </row>
    <row r="187" spans="1:1">
      <c r="A187"/>
    </row>
    <row r="188" spans="1:1">
      <c r="A188"/>
    </row>
    <row r="189" spans="1:1">
      <c r="A189"/>
    </row>
    <row r="190" spans="1:1">
      <c r="A190"/>
    </row>
    <row r="191" spans="1:1">
      <c r="A191"/>
    </row>
    <row r="192" spans="1:1">
      <c r="A192"/>
    </row>
    <row r="193" spans="1:1">
      <c r="A193"/>
    </row>
    <row r="194" spans="1:1">
      <c r="A194"/>
    </row>
  </sheetData>
  <mergeCells count="5">
    <mergeCell ref="F24:F32"/>
    <mergeCell ref="N58:O58"/>
    <mergeCell ref="I3:I12"/>
    <mergeCell ref="N53:O54"/>
    <mergeCell ref="M16:P16"/>
  </mergeCells>
  <phoneticPr fontId="88" type="noConversion"/>
  <hyperlinks>
    <hyperlink ref="N58" r:id="rId1" xr:uid="{EA8F6C03-12AC-4BE7-91A5-BC4637AC5488}"/>
  </hyperlinks>
  <pageMargins left="3.937007874015748E-2" right="3.937007874015748E-2" top="0.35433070866141736" bottom="0.35433070866141736" header="0.31496062992125984" footer="0.31496062992125984"/>
  <pageSetup paperSize="9" scale="44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51D32-8CBD-4EE9-ABA6-60D9FE6E30EA}">
  <sheetPr>
    <tabColor rgb="FF92D050"/>
  </sheetPr>
  <dimension ref="A1:P62"/>
  <sheetViews>
    <sheetView showGridLines="0" topLeftCell="F1" zoomScaleNormal="102" zoomScalePageLayoutView="102" workbookViewId="0">
      <selection activeCell="O1" sqref="O1"/>
    </sheetView>
  </sheetViews>
  <sheetFormatPr baseColWidth="10" defaultColWidth="8.88671875" defaultRowHeight="14.4"/>
  <cols>
    <col min="1" max="1" width="19" customWidth="1"/>
    <col min="2" max="2" width="20" customWidth="1"/>
    <col min="3" max="3" width="18.44140625" customWidth="1"/>
    <col min="4" max="4" width="18.6640625" customWidth="1"/>
    <col min="5" max="5" width="14.88671875" bestFit="1" customWidth="1"/>
    <col min="6" max="6" width="20.6640625" customWidth="1"/>
    <col min="7" max="7" width="18.109375" bestFit="1" customWidth="1"/>
    <col min="8" max="8" width="22.44140625" customWidth="1"/>
    <col min="9" max="9" width="14.33203125" customWidth="1"/>
    <col min="10" max="10" width="22.88671875" customWidth="1"/>
    <col min="11" max="11" width="15.6640625" bestFit="1" customWidth="1"/>
    <col min="12" max="12" width="18.5546875" bestFit="1" customWidth="1"/>
    <col min="13" max="13" width="20" customWidth="1"/>
    <col min="14" max="14" width="18" customWidth="1"/>
    <col min="15" max="15" width="15.44140625" bestFit="1" customWidth="1"/>
    <col min="16" max="16" width="13" bestFit="1" customWidth="1"/>
    <col min="17" max="256" width="11.44140625" customWidth="1"/>
  </cols>
  <sheetData>
    <row r="1" spans="1:16" ht="21">
      <c r="N1" s="1717" t="s">
        <v>0</v>
      </c>
      <c r="O1" s="1718">
        <v>45372</v>
      </c>
    </row>
    <row r="2" spans="1:16" s="681" customFormat="1" ht="14.4" customHeight="1">
      <c r="A2" s="681">
        <v>35</v>
      </c>
      <c r="B2" s="681">
        <f t="shared" ref="B2:H2" si="0">A2+1</f>
        <v>36</v>
      </c>
      <c r="C2" s="681">
        <f t="shared" si="0"/>
        <v>37</v>
      </c>
      <c r="D2" s="681">
        <f t="shared" si="0"/>
        <v>38</v>
      </c>
      <c r="E2" s="681">
        <f t="shared" si="0"/>
        <v>39</v>
      </c>
      <c r="F2" s="681">
        <f t="shared" si="0"/>
        <v>40</v>
      </c>
      <c r="G2" s="681">
        <f t="shared" si="0"/>
        <v>41</v>
      </c>
      <c r="H2" s="681">
        <f t="shared" si="0"/>
        <v>42</v>
      </c>
      <c r="I2" s="2093" t="s">
        <v>1</v>
      </c>
      <c r="J2" s="681">
        <v>45</v>
      </c>
      <c r="K2" s="681">
        <f t="shared" ref="K2:P2" si="1">J2+1</f>
        <v>46</v>
      </c>
      <c r="L2" s="681">
        <f t="shared" si="1"/>
        <v>47</v>
      </c>
      <c r="M2" s="681">
        <f t="shared" si="1"/>
        <v>48</v>
      </c>
      <c r="N2" s="681">
        <f t="shared" si="1"/>
        <v>49</v>
      </c>
      <c r="O2" s="681">
        <f t="shared" si="1"/>
        <v>50</v>
      </c>
      <c r="P2" s="681">
        <f t="shared" si="1"/>
        <v>51</v>
      </c>
    </row>
    <row r="3" spans="1:16" ht="15" thickBot="1">
      <c r="A3" s="1471" t="s">
        <v>2</v>
      </c>
      <c r="B3" s="1471" t="s">
        <v>2</v>
      </c>
      <c r="C3" s="1471" t="s">
        <v>2</v>
      </c>
      <c r="D3" s="1471" t="s">
        <v>2</v>
      </c>
      <c r="E3" s="1471" t="s">
        <v>2</v>
      </c>
      <c r="F3" s="1471" t="s">
        <v>2</v>
      </c>
      <c r="G3" s="1471" t="s">
        <v>2</v>
      </c>
      <c r="H3" s="1471" t="s">
        <v>2</v>
      </c>
      <c r="I3" s="2093"/>
      <c r="J3" s="1471" t="s">
        <v>2</v>
      </c>
      <c r="K3" s="1532" t="s">
        <v>2</v>
      </c>
      <c r="L3" s="1471" t="s">
        <v>2</v>
      </c>
      <c r="M3" s="1471" t="s">
        <v>2</v>
      </c>
      <c r="N3" s="1471" t="s">
        <v>2</v>
      </c>
      <c r="O3" s="1532" t="s">
        <v>2</v>
      </c>
      <c r="P3" s="1532" t="s">
        <v>2</v>
      </c>
    </row>
    <row r="4" spans="1:16" s="6" customFormat="1" ht="15" thickBot="1">
      <c r="A4" s="1470">
        <v>45168</v>
      </c>
      <c r="B4" s="1470">
        <f t="shared" ref="B4:H4" si="2">A4+7</f>
        <v>45175</v>
      </c>
      <c r="C4" s="1470">
        <f t="shared" si="2"/>
        <v>45182</v>
      </c>
      <c r="D4" s="1470">
        <f t="shared" si="2"/>
        <v>45189</v>
      </c>
      <c r="E4" s="1470">
        <f t="shared" si="2"/>
        <v>45196</v>
      </c>
      <c r="F4" s="1470">
        <f t="shared" si="2"/>
        <v>45203</v>
      </c>
      <c r="G4" s="1513">
        <f t="shared" si="2"/>
        <v>45210</v>
      </c>
      <c r="H4" s="1513">
        <f t="shared" si="2"/>
        <v>45217</v>
      </c>
      <c r="I4" s="2093"/>
      <c r="J4" s="1662">
        <v>45238</v>
      </c>
      <c r="K4" s="1533">
        <f t="shared" ref="K4:P4" si="3">J4+7</f>
        <v>45245</v>
      </c>
      <c r="L4" s="1554">
        <f t="shared" si="3"/>
        <v>45252</v>
      </c>
      <c r="M4" s="1469">
        <f t="shared" si="3"/>
        <v>45259</v>
      </c>
      <c r="N4" s="1518">
        <f t="shared" si="3"/>
        <v>45266</v>
      </c>
      <c r="O4" s="1533">
        <f t="shared" si="3"/>
        <v>45273</v>
      </c>
      <c r="P4" s="1533">
        <f t="shared" si="3"/>
        <v>45280</v>
      </c>
    </row>
    <row r="5" spans="1:16" ht="12" customHeight="1">
      <c r="A5" s="640"/>
      <c r="B5" s="640"/>
      <c r="C5" s="1180" t="s">
        <v>204</v>
      </c>
      <c r="D5" s="1631" t="s">
        <v>269</v>
      </c>
      <c r="E5" s="1674" t="s">
        <v>254</v>
      </c>
      <c r="F5" s="1666" t="s">
        <v>213</v>
      </c>
      <c r="G5" s="1598" t="s">
        <v>5</v>
      </c>
      <c r="H5" s="1498" t="s">
        <v>6</v>
      </c>
      <c r="I5" s="2093"/>
      <c r="K5" s="1677" t="s">
        <v>270</v>
      </c>
      <c r="L5" s="1599" t="s">
        <v>254</v>
      </c>
      <c r="M5" s="1706" t="s">
        <v>271</v>
      </c>
      <c r="N5" s="1703" t="s">
        <v>272</v>
      </c>
      <c r="O5" s="1498" t="s">
        <v>254</v>
      </c>
      <c r="P5" s="1598" t="s">
        <v>254</v>
      </c>
    </row>
    <row r="6" spans="1:16" ht="12" customHeight="1" thickBot="1">
      <c r="A6" s="18"/>
      <c r="B6" s="18"/>
      <c r="C6" s="1522" t="s">
        <v>273</v>
      </c>
      <c r="D6" s="1632" t="s">
        <v>274</v>
      </c>
      <c r="E6" s="1675" t="s">
        <v>275</v>
      </c>
      <c r="F6" s="1299" t="s">
        <v>35</v>
      </c>
      <c r="G6" s="1665" t="s">
        <v>16</v>
      </c>
      <c r="H6" s="1497" t="s">
        <v>17</v>
      </c>
      <c r="I6" s="2093"/>
      <c r="K6" s="1678" t="s">
        <v>211</v>
      </c>
      <c r="L6" s="1682" t="s">
        <v>25</v>
      </c>
      <c r="M6" s="1707"/>
      <c r="N6" s="1704" t="s">
        <v>276</v>
      </c>
      <c r="O6" s="1495" t="s">
        <v>277</v>
      </c>
      <c r="P6" s="1683" t="s">
        <v>278</v>
      </c>
    </row>
    <row r="7" spans="1:16" ht="12" customHeight="1">
      <c r="A7" s="18"/>
      <c r="B7" s="18"/>
      <c r="C7" s="1530" t="s">
        <v>279</v>
      </c>
      <c r="D7" s="987"/>
      <c r="E7" s="23"/>
      <c r="F7" s="1299" t="s">
        <v>280</v>
      </c>
      <c r="G7" s="1665" t="s">
        <v>24</v>
      </c>
      <c r="H7" s="1497" t="s">
        <v>25</v>
      </c>
      <c r="I7" s="2093"/>
      <c r="K7" s="1679" t="s">
        <v>70</v>
      </c>
      <c r="L7" s="1709" t="s">
        <v>281</v>
      </c>
      <c r="M7" s="1708" t="s">
        <v>282</v>
      </c>
      <c r="N7" s="1699" t="s">
        <v>44</v>
      </c>
      <c r="O7" s="1698" t="s">
        <v>283</v>
      </c>
      <c r="P7" s="1535"/>
    </row>
    <row r="8" spans="1:16" ht="12" customHeight="1" thickBot="1">
      <c r="A8" s="18"/>
      <c r="B8" s="18"/>
      <c r="C8" s="18"/>
      <c r="D8" s="18"/>
      <c r="E8" s="23"/>
      <c r="F8" s="1297" t="s">
        <v>219</v>
      </c>
      <c r="G8" s="316"/>
      <c r="H8" s="1576" t="s">
        <v>32</v>
      </c>
      <c r="I8" s="2093"/>
      <c r="J8" s="1548"/>
      <c r="K8" s="1680"/>
      <c r="L8" s="1710" t="s">
        <v>115</v>
      </c>
      <c r="N8" s="1700" t="s">
        <v>41</v>
      </c>
      <c r="O8" s="1705" t="s">
        <v>284</v>
      </c>
      <c r="P8" s="1535"/>
    </row>
    <row r="9" spans="1:16">
      <c r="A9" s="18"/>
      <c r="B9" s="18"/>
      <c r="C9" s="18"/>
      <c r="D9" s="18"/>
      <c r="E9" s="23"/>
      <c r="F9" s="640"/>
      <c r="G9" s="306"/>
      <c r="H9" s="1497" t="s">
        <v>70</v>
      </c>
      <c r="I9" s="2093"/>
      <c r="J9" s="1702" t="s">
        <v>285</v>
      </c>
      <c r="K9" s="1680"/>
      <c r="L9" s="18"/>
      <c r="N9" s="1700" t="s">
        <v>286</v>
      </c>
      <c r="O9" s="1633"/>
      <c r="P9" s="1633"/>
    </row>
    <row r="10" spans="1:16" ht="12" customHeight="1" thickBot="1">
      <c r="A10" s="19"/>
      <c r="B10" s="19"/>
      <c r="C10" s="19"/>
      <c r="D10" s="19"/>
      <c r="E10" s="24"/>
      <c r="F10" s="19"/>
      <c r="G10" s="1676"/>
      <c r="H10" s="1495"/>
      <c r="I10" s="2093"/>
      <c r="J10" s="1545"/>
      <c r="K10" s="1681"/>
      <c r="L10" s="19"/>
      <c r="M10" s="1711"/>
      <c r="N10" s="1713" t="s">
        <v>254</v>
      </c>
      <c r="O10" s="1712"/>
      <c r="P10" s="1634"/>
    </row>
    <row r="11" spans="1:16">
      <c r="F11" s="555"/>
      <c r="H11" s="1517"/>
      <c r="I11" s="1493"/>
      <c r="J11" s="1635"/>
      <c r="K11" s="1635"/>
      <c r="L11" s="1635"/>
      <c r="N11" s="1714" t="s">
        <v>75</v>
      </c>
      <c r="O11" s="1635"/>
    </row>
    <row r="12" spans="1:16" ht="12" customHeight="1">
      <c r="F12" s="555"/>
      <c r="H12" s="508"/>
      <c r="I12" s="1493"/>
      <c r="J12" s="1635"/>
      <c r="K12" s="1635"/>
      <c r="L12" s="1635"/>
      <c r="M12" s="1635"/>
      <c r="O12" s="1635"/>
    </row>
    <row r="13" spans="1:16" ht="12" customHeight="1" thickBot="1">
      <c r="F13" s="555"/>
      <c r="H13" s="508"/>
      <c r="I13" s="1493"/>
      <c r="J13" s="1635"/>
      <c r="K13" s="1635"/>
      <c r="L13" s="1635"/>
      <c r="O13" s="1635"/>
    </row>
    <row r="14" spans="1:16">
      <c r="H14" s="1635"/>
      <c r="O14" s="1553" t="s">
        <v>42</v>
      </c>
    </row>
    <row r="15" spans="1:16">
      <c r="O15" s="1692">
        <v>45276</v>
      </c>
    </row>
    <row r="16" spans="1:16" ht="15" thickBot="1">
      <c r="O16" s="1690" t="s">
        <v>287</v>
      </c>
    </row>
    <row r="18" spans="1:16" ht="14.4" customHeight="1">
      <c r="A18" s="681">
        <v>1</v>
      </c>
      <c r="B18" s="681">
        <f>A18+1</f>
        <v>2</v>
      </c>
      <c r="C18" s="681">
        <f>B18+1</f>
        <v>3</v>
      </c>
      <c r="D18" s="681">
        <f>C18+1</f>
        <v>4</v>
      </c>
      <c r="E18" s="681">
        <f>D18+1</f>
        <v>5</v>
      </c>
      <c r="F18" s="681">
        <f>E18+1</f>
        <v>6</v>
      </c>
      <c r="G18" s="681">
        <v>7</v>
      </c>
      <c r="H18" s="681">
        <v>8</v>
      </c>
      <c r="J18" s="681">
        <v>11</v>
      </c>
      <c r="K18" s="681">
        <f>J18+1</f>
        <v>12</v>
      </c>
      <c r="L18" s="681">
        <f>K18+1</f>
        <v>13</v>
      </c>
      <c r="M18" s="681">
        <f>L18+1</f>
        <v>14</v>
      </c>
      <c r="N18" s="681">
        <f>M18+1</f>
        <v>15</v>
      </c>
      <c r="O18" s="681">
        <v>16</v>
      </c>
    </row>
    <row r="19" spans="1:16" ht="14.4" customHeight="1">
      <c r="A19" s="1471" t="s">
        <v>2</v>
      </c>
      <c r="B19" s="1471" t="s">
        <v>2</v>
      </c>
      <c r="C19" s="1471" t="s">
        <v>2</v>
      </c>
      <c r="D19" s="1471" t="s">
        <v>2</v>
      </c>
      <c r="E19" s="1514" t="s">
        <v>2</v>
      </c>
      <c r="F19" s="1471" t="s">
        <v>2</v>
      </c>
      <c r="G19" s="1471" t="s">
        <v>2</v>
      </c>
      <c r="H19" s="1471" t="s">
        <v>2</v>
      </c>
      <c r="I19" s="2093" t="s">
        <v>1</v>
      </c>
      <c r="J19" s="1471" t="s">
        <v>2</v>
      </c>
      <c r="K19" s="1471" t="s">
        <v>2</v>
      </c>
      <c r="L19" s="1471" t="s">
        <v>2</v>
      </c>
      <c r="M19" s="1471" t="s">
        <v>2</v>
      </c>
      <c r="N19" s="1471" t="s">
        <v>2</v>
      </c>
      <c r="O19" s="1471" t="s">
        <v>288</v>
      </c>
    </row>
    <row r="20" spans="1:16" ht="15" customHeight="1" thickBot="1">
      <c r="A20" s="1470">
        <v>44929</v>
      </c>
      <c r="B20" s="1593">
        <v>45301</v>
      </c>
      <c r="C20" s="1512">
        <f t="shared" ref="C20:H20" si="4">B20+7</f>
        <v>45308</v>
      </c>
      <c r="D20" s="1512">
        <f t="shared" si="4"/>
        <v>45315</v>
      </c>
      <c r="E20" s="1515">
        <f t="shared" si="4"/>
        <v>45322</v>
      </c>
      <c r="F20" s="1513">
        <f t="shared" si="4"/>
        <v>45329</v>
      </c>
      <c r="G20" s="1469">
        <f t="shared" si="4"/>
        <v>45336</v>
      </c>
      <c r="H20" s="1469">
        <f t="shared" si="4"/>
        <v>45343</v>
      </c>
      <c r="I20" s="2093"/>
      <c r="J20" s="1469">
        <v>45364</v>
      </c>
      <c r="K20" s="1469">
        <f>J20+7</f>
        <v>45371</v>
      </c>
      <c r="L20" s="1469">
        <f>K20+7</f>
        <v>45378</v>
      </c>
      <c r="M20" s="1469">
        <f>L20+7</f>
        <v>45385</v>
      </c>
      <c r="N20" s="1469">
        <f>M20+7</f>
        <v>45392</v>
      </c>
      <c r="O20" s="1469">
        <f>N20+7</f>
        <v>45399</v>
      </c>
    </row>
    <row r="21" spans="1:16">
      <c r="A21" s="1645"/>
      <c r="B21" s="1684" t="s">
        <v>36</v>
      </c>
      <c r="C21" s="1498" t="s">
        <v>12</v>
      </c>
      <c r="D21" s="1719" t="s">
        <v>98</v>
      </c>
      <c r="E21" s="1552" t="s">
        <v>50</v>
      </c>
      <c r="F21" s="1611" t="s">
        <v>54</v>
      </c>
      <c r="G21" s="1482" t="s">
        <v>36</v>
      </c>
      <c r="H21" s="1642" t="s">
        <v>289</v>
      </c>
      <c r="I21" s="2093"/>
      <c r="J21" s="1577" t="s">
        <v>36</v>
      </c>
      <c r="K21" s="1611" t="s">
        <v>12</v>
      </c>
      <c r="L21" s="1611" t="s">
        <v>222</v>
      </c>
      <c r="M21" s="1180" t="s">
        <v>55</v>
      </c>
      <c r="N21" s="1685" t="s">
        <v>144</v>
      </c>
      <c r="O21" s="1552" t="s">
        <v>290</v>
      </c>
    </row>
    <row r="22" spans="1:16" ht="15" thickBot="1">
      <c r="A22" s="1646"/>
      <c r="B22" s="1609" t="s">
        <v>291</v>
      </c>
      <c r="C22" s="1495" t="s">
        <v>75</v>
      </c>
      <c r="D22" s="1720" t="s">
        <v>292</v>
      </c>
      <c r="E22" s="1582" t="s">
        <v>99</v>
      </c>
      <c r="F22" s="1726" t="s">
        <v>293</v>
      </c>
      <c r="G22" s="1477" t="s">
        <v>294</v>
      </c>
      <c r="H22" s="1643" t="s">
        <v>295</v>
      </c>
      <c r="I22" s="2093"/>
      <c r="J22" s="1609" t="s">
        <v>94</v>
      </c>
      <c r="K22" s="1612" t="s">
        <v>85</v>
      </c>
      <c r="L22" s="1612" t="s">
        <v>296</v>
      </c>
      <c r="M22" s="1522" t="s">
        <v>67</v>
      </c>
      <c r="N22" s="1550" t="s">
        <v>25</v>
      </c>
      <c r="O22" s="1663" t="s">
        <v>80</v>
      </c>
    </row>
    <row r="23" spans="1:16" ht="13.95" customHeight="1" thickBot="1">
      <c r="A23" s="1647" t="s">
        <v>1</v>
      </c>
      <c r="B23" s="1582" t="s">
        <v>17</v>
      </c>
      <c r="C23" s="1577" t="s">
        <v>36</v>
      </c>
      <c r="D23" s="1721" t="s">
        <v>230</v>
      </c>
      <c r="E23" s="1461" t="s">
        <v>297</v>
      </c>
      <c r="F23" s="1723" t="s">
        <v>55</v>
      </c>
      <c r="G23" s="1613" t="s">
        <v>298</v>
      </c>
      <c r="H23" s="1643" t="s">
        <v>282</v>
      </c>
      <c r="I23" s="2093"/>
      <c r="J23" s="1610" t="s">
        <v>100</v>
      </c>
      <c r="K23" s="1577" t="s">
        <v>36</v>
      </c>
      <c r="L23" s="1547" t="s">
        <v>12</v>
      </c>
      <c r="M23" s="1522" t="s">
        <v>299</v>
      </c>
      <c r="N23" s="1318" t="s">
        <v>300</v>
      </c>
      <c r="O23" s="1550" t="s">
        <v>152</v>
      </c>
    </row>
    <row r="24" spans="1:16" ht="15" thickBot="1">
      <c r="A24" s="23"/>
      <c r="B24" s="1546" t="s">
        <v>301</v>
      </c>
      <c r="C24" s="1540" t="s">
        <v>302</v>
      </c>
      <c r="D24" s="1722" t="s">
        <v>27</v>
      </c>
      <c r="E24" s="1716" t="s">
        <v>148</v>
      </c>
      <c r="F24" s="1707" t="s">
        <v>67</v>
      </c>
      <c r="G24" s="1552" t="s">
        <v>101</v>
      </c>
      <c r="H24" s="1019" t="s">
        <v>105</v>
      </c>
      <c r="I24" s="2093"/>
      <c r="K24" s="1540" t="s">
        <v>64</v>
      </c>
      <c r="L24" s="1608" t="s">
        <v>303</v>
      </c>
      <c r="M24" s="1462" t="s">
        <v>36</v>
      </c>
      <c r="N24" s="1460" t="s">
        <v>75</v>
      </c>
      <c r="O24" s="1547" t="s">
        <v>304</v>
      </c>
      <c r="P24" s="1480"/>
    </row>
    <row r="25" spans="1:16" ht="15" thickBot="1">
      <c r="A25" s="23"/>
      <c r="B25" s="1543" t="s">
        <v>284</v>
      </c>
      <c r="C25" s="1582" t="s">
        <v>17</v>
      </c>
      <c r="D25" s="1530" t="s">
        <v>284</v>
      </c>
      <c r="E25" s="1547" t="s">
        <v>103</v>
      </c>
      <c r="F25" s="1365" t="s">
        <v>236</v>
      </c>
      <c r="G25" s="1550" t="s">
        <v>112</v>
      </c>
      <c r="H25" s="1701" t="s">
        <v>113</v>
      </c>
      <c r="I25" s="2093"/>
      <c r="K25" s="1582" t="s">
        <v>17</v>
      </c>
      <c r="L25" s="1462" t="s">
        <v>36</v>
      </c>
      <c r="M25" s="1619" t="s">
        <v>305</v>
      </c>
      <c r="N25" s="1180" t="s">
        <v>306</v>
      </c>
      <c r="O25" s="1474" t="s">
        <v>148</v>
      </c>
    </row>
    <row r="26" spans="1:16" ht="15" thickBot="1">
      <c r="A26" s="23"/>
      <c r="B26" s="1552" t="s">
        <v>50</v>
      </c>
      <c r="E26" s="1459" t="s">
        <v>111</v>
      </c>
      <c r="F26" s="1462" t="s">
        <v>36</v>
      </c>
      <c r="G26" s="1552" t="s">
        <v>53</v>
      </c>
      <c r="H26" s="1715" t="s">
        <v>4</v>
      </c>
      <c r="I26" s="2093"/>
      <c r="K26" s="1462" t="s">
        <v>79</v>
      </c>
      <c r="L26" s="1481" t="s">
        <v>307</v>
      </c>
      <c r="M26" s="1619" t="s">
        <v>299</v>
      </c>
      <c r="N26" s="1530" t="s">
        <v>298</v>
      </c>
      <c r="O26" s="1473"/>
    </row>
    <row r="27" spans="1:16" ht="15" thickBot="1">
      <c r="B27" s="1582" t="s">
        <v>229</v>
      </c>
      <c r="F27" s="1481" t="s">
        <v>38</v>
      </c>
      <c r="G27" s="1540" t="s">
        <v>63</v>
      </c>
      <c r="H27" s="1474" t="s">
        <v>23</v>
      </c>
      <c r="I27" s="2093"/>
      <c r="K27" s="1481" t="s">
        <v>87</v>
      </c>
      <c r="L27" s="1481" t="s">
        <v>299</v>
      </c>
      <c r="M27" s="1459" t="s">
        <v>115</v>
      </c>
      <c r="O27" s="1473"/>
    </row>
    <row r="28" spans="1:16" ht="15" thickBot="1">
      <c r="F28" s="1481" t="s">
        <v>71</v>
      </c>
      <c r="G28" s="1724" t="s">
        <v>71</v>
      </c>
      <c r="H28" s="1375"/>
      <c r="I28" s="1493"/>
      <c r="K28" s="1459" t="s">
        <v>234</v>
      </c>
      <c r="L28" s="1459" t="s">
        <v>115</v>
      </c>
      <c r="M28" s="1462" t="s">
        <v>235</v>
      </c>
      <c r="O28" s="1473"/>
    </row>
    <row r="29" spans="1:16" ht="15" thickBot="1">
      <c r="B29" s="508"/>
      <c r="F29" s="1459" t="s">
        <v>115</v>
      </c>
      <c r="G29" s="1582" t="s">
        <v>77</v>
      </c>
      <c r="H29" s="1728"/>
      <c r="J29" s="918"/>
      <c r="K29" s="1725" t="s">
        <v>235</v>
      </c>
      <c r="L29" s="1462" t="s">
        <v>79</v>
      </c>
      <c r="M29" s="1481" t="s">
        <v>308</v>
      </c>
      <c r="O29" s="1473"/>
    </row>
    <row r="30" spans="1:16" ht="15" thickBot="1">
      <c r="B30" s="508"/>
      <c r="D30" s="277"/>
      <c r="G30" s="1498" t="s">
        <v>12</v>
      </c>
      <c r="J30" s="508"/>
      <c r="K30" s="1477" t="s">
        <v>309</v>
      </c>
      <c r="L30" s="1481" t="s">
        <v>237</v>
      </c>
      <c r="M30" s="1459" t="s">
        <v>298</v>
      </c>
      <c r="O30" s="1473"/>
    </row>
    <row r="31" spans="1:16" s="277" customFormat="1" ht="16.2" customHeight="1" thickBot="1">
      <c r="B31" s="918"/>
      <c r="D31"/>
      <c r="E31" s="1087" t="s">
        <v>118</v>
      </c>
      <c r="G31" s="1495" t="s">
        <v>277</v>
      </c>
      <c r="K31" s="1459" t="s">
        <v>310</v>
      </c>
      <c r="L31" s="1619" t="s">
        <v>96</v>
      </c>
      <c r="M31" s="1637" t="s">
        <v>304</v>
      </c>
      <c r="O31" s="1473"/>
    </row>
    <row r="32" spans="1:16" ht="13.2" customHeight="1" thickBot="1">
      <c r="B32" s="1539"/>
      <c r="E32" s="1549" t="s">
        <v>311</v>
      </c>
      <c r="L32" s="1644" t="s">
        <v>117</v>
      </c>
      <c r="M32" s="1638" t="s">
        <v>70</v>
      </c>
      <c r="N32" s="1635"/>
      <c r="O32" s="1473"/>
    </row>
    <row r="33" spans="1:16" ht="15" thickBot="1">
      <c r="B33" s="508"/>
      <c r="E33" s="1087" t="s">
        <v>128</v>
      </c>
      <c r="L33" s="1638" t="s">
        <v>122</v>
      </c>
      <c r="M33" s="1637" t="s">
        <v>183</v>
      </c>
      <c r="O33" s="1473"/>
    </row>
    <row r="34" spans="1:16" ht="15" thickBot="1">
      <c r="B34" s="508"/>
      <c r="E34" s="1472"/>
      <c r="J34" s="1635"/>
      <c r="L34" s="1644" t="s">
        <v>235</v>
      </c>
      <c r="M34" s="1638"/>
      <c r="O34" s="1473"/>
    </row>
    <row r="35" spans="1:16" ht="15" thickBot="1">
      <c r="E35" s="1664"/>
      <c r="J35" s="1635"/>
      <c r="K35" s="1635"/>
      <c r="L35" s="1640" t="s">
        <v>312</v>
      </c>
      <c r="M35" s="855" t="s">
        <v>313</v>
      </c>
      <c r="O35" s="1473"/>
    </row>
    <row r="36" spans="1:16" ht="22.2" customHeight="1" thickBot="1">
      <c r="A36" s="681">
        <v>19</v>
      </c>
      <c r="B36" s="681">
        <f t="shared" ref="B36:I36" si="5">A36+1</f>
        <v>20</v>
      </c>
      <c r="C36" s="681">
        <f t="shared" si="5"/>
        <v>21</v>
      </c>
      <c r="D36" s="681">
        <f t="shared" si="5"/>
        <v>22</v>
      </c>
      <c r="E36" s="681">
        <f t="shared" si="5"/>
        <v>23</v>
      </c>
      <c r="F36" s="681">
        <f t="shared" si="5"/>
        <v>24</v>
      </c>
      <c r="G36" s="681">
        <f t="shared" si="5"/>
        <v>25</v>
      </c>
      <c r="H36" s="681">
        <f t="shared" si="5"/>
        <v>26</v>
      </c>
      <c r="I36" s="681">
        <f t="shared" si="5"/>
        <v>27</v>
      </c>
      <c r="K36" s="1088" t="s">
        <v>243</v>
      </c>
      <c r="L36" s="1641" t="s">
        <v>115</v>
      </c>
      <c r="M36" s="1085">
        <v>45385</v>
      </c>
    </row>
    <row r="37" spans="1:16" ht="15" thickBot="1">
      <c r="A37" s="1514" t="s">
        <v>2</v>
      </c>
      <c r="B37" s="1653" t="s">
        <v>2</v>
      </c>
      <c r="C37" s="1653" t="s">
        <v>2</v>
      </c>
      <c r="D37" s="1655" t="s">
        <v>2</v>
      </c>
      <c r="E37" s="1653" t="s">
        <v>2</v>
      </c>
      <c r="F37" s="1653" t="s">
        <v>2</v>
      </c>
      <c r="G37" s="1653" t="s">
        <v>2</v>
      </c>
      <c r="H37" s="1653" t="s">
        <v>2</v>
      </c>
      <c r="I37" s="1653" t="s">
        <v>2</v>
      </c>
      <c r="J37" s="681"/>
      <c r="K37" s="1457" t="s">
        <v>114</v>
      </c>
      <c r="L37" s="1727" t="s">
        <v>164</v>
      </c>
      <c r="M37" s="855" t="s">
        <v>314</v>
      </c>
    </row>
    <row r="38" spans="1:16" ht="15" thickBot="1">
      <c r="A38" s="1518">
        <v>45420</v>
      </c>
      <c r="B38" s="1654">
        <f t="shared" ref="B38:I38" si="6">A38+7</f>
        <v>45427</v>
      </c>
      <c r="C38" s="1667">
        <f t="shared" si="6"/>
        <v>45434</v>
      </c>
      <c r="D38" s="1561">
        <f t="shared" si="6"/>
        <v>45441</v>
      </c>
      <c r="E38" s="1670">
        <f t="shared" si="6"/>
        <v>45448</v>
      </c>
      <c r="F38" s="1669">
        <f t="shared" si="6"/>
        <v>45455</v>
      </c>
      <c r="G38" s="1671">
        <f t="shared" si="6"/>
        <v>45462</v>
      </c>
      <c r="H38" s="1670">
        <f t="shared" si="6"/>
        <v>45469</v>
      </c>
      <c r="I38" s="1668">
        <f t="shared" si="6"/>
        <v>45476</v>
      </c>
      <c r="J38" s="1520"/>
      <c r="K38" s="1690" t="s">
        <v>315</v>
      </c>
      <c r="L38" s="1530" t="s">
        <v>148</v>
      </c>
      <c r="M38" s="1088" t="s">
        <v>316</v>
      </c>
    </row>
    <row r="39" spans="1:16">
      <c r="A39" s="1284"/>
      <c r="B39" s="1547" t="s">
        <v>80</v>
      </c>
      <c r="C39" s="1547" t="s">
        <v>144</v>
      </c>
      <c r="D39" s="1656"/>
      <c r="F39" s="1633"/>
      <c r="G39" s="1636" t="s">
        <v>300</v>
      </c>
      <c r="H39" s="1672" t="s">
        <v>248</v>
      </c>
      <c r="I39" s="640"/>
      <c r="J39" s="1521"/>
      <c r="M39" s="1457" t="s">
        <v>114</v>
      </c>
    </row>
    <row r="40" spans="1:16" ht="15" thickBot="1">
      <c r="A40" s="1284"/>
      <c r="B40" s="1474" t="s">
        <v>115</v>
      </c>
      <c r="C40" s="1474" t="s">
        <v>219</v>
      </c>
      <c r="D40" s="1452"/>
      <c r="F40" s="1633"/>
      <c r="G40" s="1650" t="s">
        <v>317</v>
      </c>
      <c r="H40" s="1673" t="s">
        <v>114</v>
      </c>
      <c r="I40" s="19"/>
      <c r="M40" s="1456" t="s">
        <v>318</v>
      </c>
    </row>
    <row r="41" spans="1:16" ht="16.95" customHeight="1" thickBot="1">
      <c r="A41" s="1651" t="s">
        <v>319</v>
      </c>
      <c r="B41" s="1636" t="s">
        <v>12</v>
      </c>
      <c r="C41" s="1633"/>
      <c r="D41" s="1510"/>
      <c r="E41" s="1636" t="s">
        <v>12</v>
      </c>
      <c r="F41" s="1535"/>
      <c r="G41" s="1535"/>
      <c r="H41" s="1506"/>
      <c r="I41" s="1660"/>
      <c r="J41" s="1508"/>
    </row>
    <row r="42" spans="1:16" ht="18.600000000000001" thickBot="1">
      <c r="A42" s="1647" t="s">
        <v>320</v>
      </c>
      <c r="B42" s="1639" t="s">
        <v>321</v>
      </c>
      <c r="C42" s="1633"/>
      <c r="D42" s="1511"/>
      <c r="E42" s="1639" t="s">
        <v>322</v>
      </c>
      <c r="F42" s="1535"/>
      <c r="G42" s="1535"/>
      <c r="H42" s="1657"/>
      <c r="I42" s="1535"/>
      <c r="J42" s="1508"/>
    </row>
    <row r="43" spans="1:16" ht="18">
      <c r="A43" s="1652" t="s">
        <v>323</v>
      </c>
      <c r="B43" s="1633"/>
      <c r="C43" s="1649"/>
      <c r="D43" s="1535"/>
      <c r="E43" s="1535"/>
      <c r="F43" s="1535"/>
      <c r="G43" s="1535"/>
      <c r="H43" s="1658"/>
      <c r="I43" s="1535"/>
      <c r="J43" s="1508"/>
      <c r="K43" s="1616" t="s">
        <v>158</v>
      </c>
      <c r="L43" s="1617" t="s">
        <v>159</v>
      </c>
      <c r="M43" s="1618" t="s">
        <v>160</v>
      </c>
    </row>
    <row r="44" spans="1:16" ht="18.600000000000001" thickBot="1">
      <c r="A44" s="1648"/>
      <c r="B44" s="1542"/>
      <c r="C44" s="1542"/>
      <c r="D44" s="1634"/>
      <c r="E44" s="1542"/>
      <c r="F44" s="1542"/>
      <c r="G44" s="1542"/>
      <c r="H44" s="1659"/>
      <c r="I44" s="1542"/>
      <c r="J44" s="1508"/>
    </row>
    <row r="45" spans="1:16">
      <c r="A45" s="508"/>
      <c r="B45" s="1088" t="s">
        <v>254</v>
      </c>
      <c r="C45" s="1566" t="s">
        <v>255</v>
      </c>
      <c r="D45" s="1088" t="s">
        <v>54</v>
      </c>
      <c r="E45" s="1088" t="s">
        <v>164</v>
      </c>
      <c r="F45" s="1088" t="s">
        <v>258</v>
      </c>
      <c r="J45" s="1508"/>
    </row>
    <row r="46" spans="1:16" ht="15.6">
      <c r="B46" s="1691" t="s">
        <v>324</v>
      </c>
      <c r="C46" s="1568" t="s">
        <v>114</v>
      </c>
      <c r="D46" s="1687" t="s">
        <v>114</v>
      </c>
      <c r="E46" s="1457" t="s">
        <v>114</v>
      </c>
      <c r="F46" s="1457" t="s">
        <v>114</v>
      </c>
      <c r="G46" s="1508"/>
    </row>
    <row r="47" spans="1:16" ht="16.95" customHeight="1" thickBot="1">
      <c r="B47" s="1690" t="s">
        <v>325</v>
      </c>
      <c r="C47" s="1570" t="s">
        <v>114</v>
      </c>
      <c r="D47" s="1689" t="s">
        <v>326</v>
      </c>
      <c r="E47" s="1696" t="s">
        <v>327</v>
      </c>
      <c r="F47" s="1690" t="s">
        <v>328</v>
      </c>
      <c r="G47" s="1508"/>
      <c r="H47" s="2103" t="s">
        <v>329</v>
      </c>
      <c r="I47" s="2103"/>
      <c r="J47" s="277"/>
      <c r="N47" s="2095" t="s">
        <v>330</v>
      </c>
      <c r="O47" s="2095"/>
      <c r="P47" s="1525"/>
    </row>
    <row r="48" spans="1:16">
      <c r="D48" s="1088" t="s">
        <v>183</v>
      </c>
      <c r="G48" s="1508"/>
      <c r="H48" s="277"/>
      <c r="I48" s="277"/>
      <c r="J48" s="277"/>
      <c r="M48" s="1524"/>
      <c r="N48" s="1523"/>
      <c r="O48" s="1523"/>
      <c r="P48" s="1524"/>
    </row>
    <row r="49" spans="2:16" ht="15" customHeight="1" thickBot="1">
      <c r="C49" s="1508"/>
      <c r="D49" s="1687" t="s">
        <v>114</v>
      </c>
      <c r="E49" s="1508"/>
      <c r="F49" s="1508"/>
      <c r="G49" s="1508"/>
      <c r="H49" s="1661" t="s">
        <v>331</v>
      </c>
      <c r="I49" s="1290"/>
      <c r="J49" s="1290"/>
      <c r="M49" s="1524"/>
      <c r="N49" s="1523"/>
      <c r="O49" s="1523"/>
      <c r="P49" s="1524"/>
    </row>
    <row r="50" spans="2:16" ht="16.2" thickBot="1">
      <c r="C50" s="1567" t="s">
        <v>161</v>
      </c>
      <c r="D50" s="1693" t="s">
        <v>332</v>
      </c>
      <c r="E50" s="555"/>
      <c r="F50" s="1553" t="s">
        <v>268</v>
      </c>
      <c r="G50" s="1508"/>
      <c r="H50" s="1528"/>
      <c r="M50" s="1524"/>
      <c r="N50" s="1523"/>
      <c r="O50" s="1523"/>
      <c r="P50" s="1524"/>
    </row>
    <row r="51" spans="2:16">
      <c r="C51" s="1569" t="s">
        <v>114</v>
      </c>
      <c r="D51" s="1088" t="s">
        <v>333</v>
      </c>
      <c r="E51" s="1695"/>
      <c r="F51" s="1694" t="s">
        <v>114</v>
      </c>
      <c r="G51" s="1508"/>
      <c r="M51" s="1524"/>
      <c r="N51" s="1523"/>
      <c r="O51" s="1523"/>
      <c r="P51" s="1524"/>
    </row>
    <row r="52" spans="2:16" ht="16.2" thickBot="1">
      <c r="C52" s="1697" t="s">
        <v>334</v>
      </c>
      <c r="D52" s="1687" t="s">
        <v>114</v>
      </c>
      <c r="E52" s="555"/>
      <c r="F52" s="1538" t="s">
        <v>335</v>
      </c>
      <c r="G52" s="1508"/>
      <c r="M52" s="1524"/>
      <c r="N52" s="1523"/>
      <c r="O52" s="1523"/>
      <c r="P52" s="1524"/>
    </row>
    <row r="53" spans="2:16" ht="15.6" customHeight="1" thickBot="1">
      <c r="B53" s="1088" t="s">
        <v>336</v>
      </c>
      <c r="D53" s="1689" t="s">
        <v>200</v>
      </c>
      <c r="F53" s="1566" t="s">
        <v>337</v>
      </c>
      <c r="L53" s="1527"/>
      <c r="M53" s="1524"/>
      <c r="N53" s="1523"/>
      <c r="O53" s="1523"/>
      <c r="P53" s="1524"/>
    </row>
    <row r="54" spans="2:16" ht="15.6">
      <c r="B54" s="1687" t="s">
        <v>114</v>
      </c>
      <c r="D54" s="1624" t="s">
        <v>142</v>
      </c>
      <c r="E54" s="1688"/>
      <c r="F54" s="860" t="s">
        <v>114</v>
      </c>
      <c r="M54" s="1524"/>
      <c r="N54" s="1523"/>
      <c r="O54" s="1523"/>
      <c r="P54" s="1524"/>
    </row>
    <row r="55" spans="2:16" ht="18.600000000000001" thickBot="1">
      <c r="B55" s="1689" t="s">
        <v>114</v>
      </c>
      <c r="D55" s="1563" t="s">
        <v>338</v>
      </c>
      <c r="E55" s="1688"/>
      <c r="F55" s="1686" t="s">
        <v>114</v>
      </c>
      <c r="I55" s="1527"/>
      <c r="J55" s="1527"/>
      <c r="K55" s="1527"/>
      <c r="M55" s="1524"/>
      <c r="N55" s="1523"/>
      <c r="O55" s="1523"/>
      <c r="P55" s="1524"/>
    </row>
    <row r="56" spans="2:16" ht="18.600000000000001" thickBot="1">
      <c r="B56" s="1508"/>
      <c r="D56" s="1564" t="s">
        <v>339</v>
      </c>
      <c r="N56" s="2102" t="s">
        <v>81</v>
      </c>
      <c r="O56" s="2102"/>
      <c r="P56" s="1526"/>
    </row>
    <row r="57" spans="2:16" ht="8.4" customHeight="1"/>
    <row r="58" spans="2:16">
      <c r="E58" s="555"/>
    </row>
    <row r="59" spans="2:16">
      <c r="E59" s="1572"/>
    </row>
    <row r="60" spans="2:16">
      <c r="E60" s="1472"/>
    </row>
    <row r="62" spans="2:16" ht="21">
      <c r="F62" s="1571"/>
    </row>
  </sheetData>
  <mergeCells count="5">
    <mergeCell ref="I2:I10"/>
    <mergeCell ref="I19:I27"/>
    <mergeCell ref="N47:O47"/>
    <mergeCell ref="N56:O56"/>
    <mergeCell ref="H47:I47"/>
  </mergeCells>
  <hyperlinks>
    <hyperlink ref="N56" r:id="rId1" xr:uid="{7C55AB9F-AF7C-42DA-AD70-3E1EFA51F63E}"/>
  </hyperlinks>
  <pageMargins left="0.7" right="0.7" top="0.75" bottom="0.75" header="0.3" footer="0.3"/>
  <pageSetup paperSize="9" scale="45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71A17-A4B9-42EE-B75B-16B52E888CA5}">
  <sheetPr>
    <tabColor rgb="FFFFFF00"/>
  </sheetPr>
  <dimension ref="A1:P62"/>
  <sheetViews>
    <sheetView showGridLines="0" topLeftCell="D11" zoomScaleNormal="102" zoomScalePageLayoutView="102" workbookViewId="0">
      <selection activeCell="J45" sqref="J45"/>
    </sheetView>
  </sheetViews>
  <sheetFormatPr baseColWidth="10" defaultColWidth="8.88671875" defaultRowHeight="14.4"/>
  <cols>
    <col min="1" max="1" width="19" customWidth="1"/>
    <col min="2" max="3" width="18.44140625" customWidth="1"/>
    <col min="4" max="4" width="18.6640625" customWidth="1"/>
    <col min="5" max="5" width="14.88671875" bestFit="1" customWidth="1"/>
    <col min="6" max="6" width="18.44140625" customWidth="1"/>
    <col min="7" max="7" width="15.6640625" bestFit="1" customWidth="1"/>
    <col min="8" max="8" width="22.44140625" customWidth="1"/>
    <col min="9" max="9" width="14.33203125" customWidth="1"/>
    <col min="10" max="10" width="22.88671875" customWidth="1"/>
    <col min="11" max="11" width="15.6640625" bestFit="1" customWidth="1"/>
    <col min="12" max="12" width="18.5546875" bestFit="1" customWidth="1"/>
    <col min="13" max="13" width="20" customWidth="1"/>
    <col min="14" max="14" width="18" customWidth="1"/>
    <col min="15" max="16" width="13" bestFit="1" customWidth="1"/>
    <col min="17" max="256" width="11.44140625" customWidth="1"/>
  </cols>
  <sheetData>
    <row r="1" spans="1:15">
      <c r="N1" s="1505" t="s">
        <v>340</v>
      </c>
      <c r="O1" s="1504">
        <v>45044</v>
      </c>
    </row>
    <row r="2" spans="1:15" s="681" customFormat="1" ht="14.4" customHeight="1">
      <c r="A2" s="681">
        <v>35</v>
      </c>
      <c r="B2" s="681">
        <f t="shared" ref="B2:H2" si="0">A2+1</f>
        <v>36</v>
      </c>
      <c r="C2" s="681">
        <f t="shared" si="0"/>
        <v>37</v>
      </c>
      <c r="D2" s="681">
        <f t="shared" si="0"/>
        <v>38</v>
      </c>
      <c r="E2" s="681">
        <f t="shared" si="0"/>
        <v>39</v>
      </c>
      <c r="F2" s="681">
        <f t="shared" si="0"/>
        <v>40</v>
      </c>
      <c r="G2" s="681">
        <f t="shared" si="0"/>
        <v>41</v>
      </c>
      <c r="H2" s="681">
        <f t="shared" si="0"/>
        <v>42</v>
      </c>
      <c r="I2" s="2093" t="s">
        <v>1</v>
      </c>
      <c r="J2" s="681">
        <v>45</v>
      </c>
      <c r="K2" s="681">
        <f>J2+1</f>
        <v>46</v>
      </c>
      <c r="L2" s="681">
        <f>K2+1</f>
        <v>47</v>
      </c>
      <c r="M2" s="681">
        <f>L2+1</f>
        <v>48</v>
      </c>
      <c r="N2" s="681">
        <f>M2+1</f>
        <v>49</v>
      </c>
      <c r="O2" s="681">
        <f>N2+1</f>
        <v>50</v>
      </c>
    </row>
    <row r="3" spans="1:15" ht="15" thickBot="1">
      <c r="A3" s="1471" t="s">
        <v>2</v>
      </c>
      <c r="B3" s="1471" t="s">
        <v>2</v>
      </c>
      <c r="C3" s="1471" t="s">
        <v>2</v>
      </c>
      <c r="D3" s="1471" t="s">
        <v>2</v>
      </c>
      <c r="E3" s="1471" t="s">
        <v>2</v>
      </c>
      <c r="F3" s="1471" t="s">
        <v>2</v>
      </c>
      <c r="G3" s="1471" t="s">
        <v>2</v>
      </c>
      <c r="H3" s="1471" t="s">
        <v>2</v>
      </c>
      <c r="I3" s="2093"/>
      <c r="J3" s="1471" t="s">
        <v>2</v>
      </c>
      <c r="K3" s="1471" t="s">
        <v>2</v>
      </c>
      <c r="L3" s="1471" t="s">
        <v>2</v>
      </c>
      <c r="M3" s="1471" t="s">
        <v>2</v>
      </c>
      <c r="N3" s="1471" t="s">
        <v>2</v>
      </c>
      <c r="O3" s="1532" t="s">
        <v>2</v>
      </c>
    </row>
    <row r="4" spans="1:15" s="6" customFormat="1" ht="15" thickBot="1">
      <c r="A4" s="1470">
        <v>44804</v>
      </c>
      <c r="B4" s="1470">
        <f t="shared" ref="B4:H4" si="1">A4+7</f>
        <v>44811</v>
      </c>
      <c r="C4" s="1470">
        <f t="shared" si="1"/>
        <v>44818</v>
      </c>
      <c r="D4" s="1470">
        <f t="shared" si="1"/>
        <v>44825</v>
      </c>
      <c r="E4" s="1470">
        <f t="shared" si="1"/>
        <v>44832</v>
      </c>
      <c r="F4" s="1470">
        <f t="shared" si="1"/>
        <v>44839</v>
      </c>
      <c r="G4" s="1470">
        <f t="shared" si="1"/>
        <v>44846</v>
      </c>
      <c r="H4" s="1470">
        <f t="shared" si="1"/>
        <v>44853</v>
      </c>
      <c r="I4" s="2093"/>
      <c r="J4" s="1469">
        <v>44874</v>
      </c>
      <c r="K4" s="1469">
        <f>J4+7</f>
        <v>44881</v>
      </c>
      <c r="L4" s="1469">
        <f>K4+7</f>
        <v>44888</v>
      </c>
      <c r="M4" s="1469">
        <f>L4+7</f>
        <v>44895</v>
      </c>
      <c r="N4" s="1518">
        <f>M4+7</f>
        <v>44902</v>
      </c>
      <c r="O4" s="1533">
        <f>N4+7</f>
        <v>44909</v>
      </c>
    </row>
    <row r="5" spans="1:15" ht="12" customHeight="1">
      <c r="A5" s="640"/>
      <c r="B5" s="640"/>
      <c r="C5" s="1180" t="s">
        <v>204</v>
      </c>
      <c r="D5" s="640"/>
      <c r="E5" s="640"/>
      <c r="F5" s="21"/>
      <c r="G5" s="1498" t="s">
        <v>5</v>
      </c>
      <c r="H5" s="1498" t="s">
        <v>6</v>
      </c>
      <c r="I5" s="2093"/>
      <c r="J5" s="1577" t="s">
        <v>270</v>
      </c>
      <c r="K5" s="1498" t="s">
        <v>254</v>
      </c>
      <c r="L5" s="1551" t="s">
        <v>271</v>
      </c>
      <c r="M5" s="1599" t="s">
        <v>289</v>
      </c>
      <c r="N5" s="1597" t="s">
        <v>44</v>
      </c>
      <c r="O5" s="1498" t="s">
        <v>254</v>
      </c>
    </row>
    <row r="6" spans="1:15" ht="12" customHeight="1" thickBot="1">
      <c r="A6" s="18"/>
      <c r="B6" s="18"/>
      <c r="C6" s="1522" t="s">
        <v>273</v>
      </c>
      <c r="D6" s="987"/>
      <c r="E6" s="18"/>
      <c r="F6" s="23"/>
      <c r="G6" s="1497" t="s">
        <v>16</v>
      </c>
      <c r="H6" s="1497" t="s">
        <v>17</v>
      </c>
      <c r="I6" s="2093"/>
      <c r="J6" s="1585" t="s">
        <v>211</v>
      </c>
      <c r="K6" s="1495" t="s">
        <v>341</v>
      </c>
      <c r="L6" s="1594"/>
      <c r="M6" s="1600" t="s">
        <v>41</v>
      </c>
      <c r="N6" s="1583" t="s">
        <v>313</v>
      </c>
      <c r="O6" s="1495" t="s">
        <v>277</v>
      </c>
    </row>
    <row r="7" spans="1:15" ht="12" customHeight="1" thickBot="1">
      <c r="A7" s="18"/>
      <c r="B7" s="18"/>
      <c r="C7" s="1530" t="s">
        <v>342</v>
      </c>
      <c r="D7" s="987"/>
      <c r="E7" s="18"/>
      <c r="F7" s="23"/>
      <c r="G7" s="1497" t="s">
        <v>24</v>
      </c>
      <c r="H7" s="1497" t="s">
        <v>25</v>
      </c>
      <c r="I7" s="2093"/>
      <c r="J7" s="1544" t="s">
        <v>119</v>
      </c>
      <c r="K7" s="1552" t="s">
        <v>343</v>
      </c>
      <c r="L7" s="1595" t="s">
        <v>344</v>
      </c>
      <c r="M7" s="1600" t="s">
        <v>345</v>
      </c>
      <c r="N7" s="1584" t="s">
        <v>23</v>
      </c>
      <c r="O7" s="1535"/>
    </row>
    <row r="8" spans="1:15" ht="12" customHeight="1">
      <c r="A8" s="18"/>
      <c r="B8" s="18"/>
      <c r="C8" s="18"/>
      <c r="D8" s="18"/>
      <c r="E8" s="23"/>
      <c r="F8" s="1575" t="s">
        <v>213</v>
      </c>
      <c r="G8" s="1576" t="s">
        <v>32</v>
      </c>
      <c r="H8" s="1534"/>
      <c r="I8" s="2093"/>
      <c r="J8" s="1548"/>
      <c r="K8" s="1578" t="s">
        <v>346</v>
      </c>
      <c r="L8" s="1596" t="s">
        <v>289</v>
      </c>
      <c r="M8" s="1601" t="s">
        <v>347</v>
      </c>
      <c r="N8" s="1598" t="s">
        <v>254</v>
      </c>
      <c r="O8" s="1535"/>
    </row>
    <row r="9" spans="1:15" ht="15" thickBot="1">
      <c r="A9" s="18"/>
      <c r="B9" s="18"/>
      <c r="C9" s="18"/>
      <c r="D9" s="18"/>
      <c r="E9" s="23"/>
      <c r="F9" s="1320" t="s">
        <v>35</v>
      </c>
      <c r="G9" s="1497" t="s">
        <v>348</v>
      </c>
      <c r="H9" s="1534"/>
      <c r="I9" s="2093"/>
      <c r="J9" s="1548"/>
      <c r="K9" s="1578" t="s">
        <v>349</v>
      </c>
      <c r="L9" s="1583" t="s">
        <v>313</v>
      </c>
      <c r="M9" s="1535"/>
      <c r="N9" s="1495" t="s">
        <v>350</v>
      </c>
      <c r="O9" s="1534"/>
    </row>
    <row r="10" spans="1:15" ht="12" customHeight="1" thickBot="1">
      <c r="A10" s="19"/>
      <c r="B10" s="19"/>
      <c r="C10" s="19"/>
      <c r="D10" s="19"/>
      <c r="E10" s="24"/>
      <c r="F10" s="1574" t="s">
        <v>351</v>
      </c>
      <c r="G10" s="1495" t="s">
        <v>119</v>
      </c>
      <c r="H10" s="1536"/>
      <c r="I10" s="2093"/>
      <c r="J10" s="1545"/>
      <c r="K10" s="1582" t="s">
        <v>25</v>
      </c>
      <c r="L10" s="1584" t="s">
        <v>293</v>
      </c>
      <c r="M10" s="1542"/>
      <c r="N10" s="1547" t="s">
        <v>272</v>
      </c>
      <c r="O10" s="1536"/>
    </row>
    <row r="11" spans="1:15" ht="15" thickBot="1">
      <c r="F11" s="555"/>
      <c r="G11" s="1498" t="s">
        <v>352</v>
      </c>
      <c r="H11" s="1517"/>
      <c r="I11" s="1493"/>
      <c r="N11" s="1474" t="s">
        <v>276</v>
      </c>
    </row>
    <row r="12" spans="1:15" ht="12" customHeight="1">
      <c r="F12" s="555"/>
      <c r="G12" s="1497"/>
      <c r="H12" s="508"/>
      <c r="I12" s="1493"/>
      <c r="N12" s="1552" t="s">
        <v>283</v>
      </c>
    </row>
    <row r="13" spans="1:15" ht="12" customHeight="1" thickBot="1">
      <c r="F13" s="555"/>
      <c r="G13" s="1497"/>
      <c r="H13" s="508"/>
      <c r="I13" s="1493"/>
      <c r="N13" s="1550" t="s">
        <v>353</v>
      </c>
    </row>
    <row r="14" spans="1:15" ht="15" thickBot="1">
      <c r="G14" s="1495" t="s">
        <v>293</v>
      </c>
    </row>
    <row r="15" spans="1:15">
      <c r="N15" s="1553" t="s">
        <v>42</v>
      </c>
    </row>
    <row r="16" spans="1:15">
      <c r="N16" s="1457" t="s">
        <v>354</v>
      </c>
    </row>
    <row r="17" spans="1:16" ht="15" thickBot="1">
      <c r="N17" s="1456" t="s">
        <v>355</v>
      </c>
    </row>
    <row r="18" spans="1:16" ht="14.4" customHeight="1">
      <c r="A18" s="681">
        <v>1</v>
      </c>
      <c r="B18" s="681">
        <f>A18+1</f>
        <v>2</v>
      </c>
      <c r="C18" s="681">
        <f>B18+1</f>
        <v>3</v>
      </c>
      <c r="D18" s="681">
        <f>C18+1</f>
        <v>4</v>
      </c>
      <c r="E18" s="681">
        <f>D18+1</f>
        <v>5</v>
      </c>
      <c r="F18" s="681">
        <f>E18+1</f>
        <v>6</v>
      </c>
      <c r="G18" s="2093" t="s">
        <v>1</v>
      </c>
      <c r="H18" s="681">
        <v>9</v>
      </c>
      <c r="I18" s="681">
        <f t="shared" ref="I18:N18" si="2">H18+1</f>
        <v>10</v>
      </c>
      <c r="J18" s="681">
        <f t="shared" si="2"/>
        <v>11</v>
      </c>
      <c r="K18" s="681">
        <f t="shared" si="2"/>
        <v>12</v>
      </c>
      <c r="L18" s="681">
        <f t="shared" si="2"/>
        <v>13</v>
      </c>
      <c r="M18" s="681">
        <f t="shared" si="2"/>
        <v>14</v>
      </c>
      <c r="N18" s="681">
        <f t="shared" si="2"/>
        <v>15</v>
      </c>
      <c r="O18" s="2093" t="s">
        <v>1</v>
      </c>
    </row>
    <row r="19" spans="1:16" ht="14.4" customHeight="1">
      <c r="A19" s="1471" t="s">
        <v>2</v>
      </c>
      <c r="B19" s="1471" t="s">
        <v>2</v>
      </c>
      <c r="C19" s="1471" t="s">
        <v>2</v>
      </c>
      <c r="D19" s="1471" t="s">
        <v>2</v>
      </c>
      <c r="E19" s="1514" t="s">
        <v>2</v>
      </c>
      <c r="F19" s="1471" t="s">
        <v>2</v>
      </c>
      <c r="G19" s="2093"/>
      <c r="H19" s="1471" t="s">
        <v>2</v>
      </c>
      <c r="I19" s="1471" t="s">
        <v>2</v>
      </c>
      <c r="J19" s="1471" t="s">
        <v>2</v>
      </c>
      <c r="K19" s="1471" t="s">
        <v>2</v>
      </c>
      <c r="L19" s="1471" t="s">
        <v>2</v>
      </c>
      <c r="M19" s="1471" t="s">
        <v>2</v>
      </c>
      <c r="N19" s="1471" t="s">
        <v>2</v>
      </c>
      <c r="O19" s="2093"/>
    </row>
    <row r="20" spans="1:16" ht="15" customHeight="1" thickBot="1">
      <c r="A20" s="1470">
        <v>44565</v>
      </c>
      <c r="B20" s="1593">
        <f>A20+7</f>
        <v>44572</v>
      </c>
      <c r="C20" s="1512">
        <f>B20+7</f>
        <v>44579</v>
      </c>
      <c r="D20" s="1512">
        <f>C20+7</f>
        <v>44586</v>
      </c>
      <c r="E20" s="1515">
        <f>D20+7</f>
        <v>44593</v>
      </c>
      <c r="F20" s="1513">
        <f>E20+7</f>
        <v>44600</v>
      </c>
      <c r="G20" s="2093"/>
      <c r="H20" s="1469">
        <v>44986</v>
      </c>
      <c r="I20" s="1469">
        <f t="shared" ref="I20:N20" si="3">H20+7</f>
        <v>44993</v>
      </c>
      <c r="J20" s="1469">
        <f t="shared" si="3"/>
        <v>45000</v>
      </c>
      <c r="K20" s="1469">
        <f t="shared" si="3"/>
        <v>45007</v>
      </c>
      <c r="L20" s="1469">
        <f t="shared" si="3"/>
        <v>45014</v>
      </c>
      <c r="M20" s="1469">
        <f t="shared" si="3"/>
        <v>45021</v>
      </c>
      <c r="N20" s="1469">
        <f t="shared" si="3"/>
        <v>45028</v>
      </c>
      <c r="O20" s="2093"/>
    </row>
    <row r="21" spans="1:16">
      <c r="A21" s="1547" t="s">
        <v>301</v>
      </c>
      <c r="B21" s="1577" t="s">
        <v>36</v>
      </c>
      <c r="C21" s="1546" t="s">
        <v>27</v>
      </c>
      <c r="D21" s="1579" t="s">
        <v>98</v>
      </c>
      <c r="E21" s="1552" t="s">
        <v>53</v>
      </c>
      <c r="F21" s="1485" t="s">
        <v>36</v>
      </c>
      <c r="G21" s="2093"/>
      <c r="H21" s="1482" t="s">
        <v>36</v>
      </c>
      <c r="I21" s="1580" t="s">
        <v>289</v>
      </c>
      <c r="J21" s="1552" t="s">
        <v>356</v>
      </c>
      <c r="K21" s="1547" t="s">
        <v>12</v>
      </c>
      <c r="L21" s="1577" t="s">
        <v>36</v>
      </c>
      <c r="M21" s="1552" t="s">
        <v>357</v>
      </c>
      <c r="N21" s="1462" t="s">
        <v>36</v>
      </c>
      <c r="O21" s="2093"/>
    </row>
    <row r="22" spans="1:16" ht="15" thickBot="1">
      <c r="A22" s="1474" t="s">
        <v>284</v>
      </c>
      <c r="B22" s="1540" t="s">
        <v>358</v>
      </c>
      <c r="C22" s="1543" t="s">
        <v>284</v>
      </c>
      <c r="D22" s="1497" t="s">
        <v>292</v>
      </c>
      <c r="E22" s="1540" t="s">
        <v>359</v>
      </c>
      <c r="F22" s="1481" t="s">
        <v>38</v>
      </c>
      <c r="G22" s="2093"/>
      <c r="H22" s="1477" t="s">
        <v>294</v>
      </c>
      <c r="I22" s="1589" t="s">
        <v>295</v>
      </c>
      <c r="J22" s="1541" t="s">
        <v>23</v>
      </c>
      <c r="K22" s="1608" t="s">
        <v>360</v>
      </c>
      <c r="L22" s="1540" t="s">
        <v>64</v>
      </c>
      <c r="M22" s="1550" t="s">
        <v>152</v>
      </c>
      <c r="N22" s="1481" t="s">
        <v>305</v>
      </c>
      <c r="O22" s="2093"/>
    </row>
    <row r="23" spans="1:16" ht="25.2" thickBot="1">
      <c r="A23" s="23"/>
      <c r="B23" s="1582" t="s">
        <v>17</v>
      </c>
      <c r="C23" s="1577" t="s">
        <v>36</v>
      </c>
      <c r="D23" s="1606" t="s">
        <v>361</v>
      </c>
      <c r="E23" s="1605" t="s">
        <v>362</v>
      </c>
      <c r="F23" s="1481" t="s">
        <v>71</v>
      </c>
      <c r="G23" s="2093"/>
      <c r="H23" s="1613" t="s">
        <v>298</v>
      </c>
      <c r="I23" s="1589" t="s">
        <v>282</v>
      </c>
      <c r="J23" s="1577" t="s">
        <v>36</v>
      </c>
      <c r="L23" s="1550" t="s">
        <v>363</v>
      </c>
      <c r="M23" s="1547" t="s">
        <v>304</v>
      </c>
      <c r="N23" s="1460" t="s">
        <v>299</v>
      </c>
      <c r="O23" s="2093"/>
    </row>
    <row r="24" spans="1:16" ht="15" thickBot="1">
      <c r="A24" s="23"/>
      <c r="C24" s="1540" t="s">
        <v>364</v>
      </c>
      <c r="D24" s="1552" t="s">
        <v>50</v>
      </c>
      <c r="F24" s="1474" t="s">
        <v>115</v>
      </c>
      <c r="G24" s="2093"/>
      <c r="H24" s="1537"/>
      <c r="I24" s="1620" t="s">
        <v>105</v>
      </c>
      <c r="J24" s="1609" t="s">
        <v>94</v>
      </c>
      <c r="L24" s="1614" t="s">
        <v>164</v>
      </c>
      <c r="M24" s="1474" t="s">
        <v>70</v>
      </c>
      <c r="N24" s="1581" t="s">
        <v>115</v>
      </c>
      <c r="O24" s="2093"/>
      <c r="P24" s="1480"/>
    </row>
    <row r="25" spans="1:16" ht="15" thickBot="1">
      <c r="A25" s="23"/>
      <c r="C25" s="1550" t="s">
        <v>17</v>
      </c>
      <c r="D25" s="1582" t="s">
        <v>365</v>
      </c>
      <c r="F25" s="1603" t="s">
        <v>101</v>
      </c>
      <c r="G25" s="2093"/>
      <c r="H25" s="1534"/>
      <c r="I25" s="1541" t="s">
        <v>296</v>
      </c>
      <c r="J25" s="1610" t="s">
        <v>100</v>
      </c>
      <c r="L25" s="1615" t="s">
        <v>148</v>
      </c>
      <c r="M25" s="1547" t="s">
        <v>183</v>
      </c>
      <c r="N25" s="1342" t="s">
        <v>300</v>
      </c>
      <c r="O25" s="2093"/>
    </row>
    <row r="26" spans="1:16" ht="15" thickBot="1">
      <c r="A26" s="23"/>
      <c r="C26" s="1552" t="s">
        <v>50</v>
      </c>
      <c r="D26" s="1461" t="s">
        <v>297</v>
      </c>
      <c r="F26" s="1602" t="s">
        <v>112</v>
      </c>
      <c r="G26" s="2093"/>
      <c r="H26" s="1534"/>
      <c r="I26" s="1511"/>
      <c r="J26" s="1611" t="s">
        <v>12</v>
      </c>
      <c r="L26" s="1462" t="s">
        <v>4</v>
      </c>
      <c r="M26" s="1474" t="s">
        <v>366</v>
      </c>
      <c r="N26" s="1590" t="s">
        <v>341</v>
      </c>
      <c r="O26" s="2093"/>
    </row>
    <row r="27" spans="1:16" ht="15" thickBot="1">
      <c r="C27" s="1582" t="s">
        <v>229</v>
      </c>
      <c r="D27" s="1461" t="s">
        <v>70</v>
      </c>
      <c r="E27" s="1508"/>
      <c r="F27" s="1588" t="s">
        <v>12</v>
      </c>
      <c r="G27" s="1493"/>
      <c r="H27" s="1536"/>
      <c r="I27" s="1506"/>
      <c r="J27" s="1612" t="s">
        <v>85</v>
      </c>
      <c r="L27" s="1474" t="s">
        <v>275</v>
      </c>
      <c r="M27" s="1462" t="s">
        <v>36</v>
      </c>
      <c r="N27" s="1591" t="s">
        <v>306</v>
      </c>
      <c r="O27" s="1493"/>
    </row>
    <row r="28" spans="1:16" ht="15" thickBot="1">
      <c r="D28" s="1547" t="s">
        <v>103</v>
      </c>
      <c r="F28" s="1604" t="s">
        <v>367</v>
      </c>
      <c r="G28" s="1473"/>
      <c r="J28" s="1462" t="s">
        <v>79</v>
      </c>
      <c r="L28" s="1462" t="s">
        <v>79</v>
      </c>
      <c r="M28" s="1481" t="s">
        <v>307</v>
      </c>
      <c r="N28" s="1592" t="s">
        <v>298</v>
      </c>
      <c r="O28" s="1473"/>
    </row>
    <row r="29" spans="1:16" ht="15" thickBot="1">
      <c r="B29" s="508"/>
      <c r="D29" s="1459" t="s">
        <v>111</v>
      </c>
      <c r="E29" s="1088" t="s">
        <v>118</v>
      </c>
      <c r="J29" s="1481" t="s">
        <v>87</v>
      </c>
      <c r="L29" s="1481" t="s">
        <v>237</v>
      </c>
      <c r="M29" s="1481" t="s">
        <v>299</v>
      </c>
      <c r="O29" s="1473"/>
    </row>
    <row r="30" spans="1:16" ht="15" thickBot="1">
      <c r="B30" s="508"/>
      <c r="C30" s="1588" t="s">
        <v>12</v>
      </c>
      <c r="D30" s="277"/>
      <c r="E30" s="1549" t="s">
        <v>368</v>
      </c>
      <c r="J30" s="1459" t="s">
        <v>234</v>
      </c>
      <c r="L30" s="1619" t="s">
        <v>96</v>
      </c>
      <c r="M30" s="1474" t="s">
        <v>115</v>
      </c>
    </row>
    <row r="31" spans="1:16" s="277" customFormat="1" ht="16.2" customHeight="1" thickBot="1">
      <c r="B31" s="918"/>
      <c r="C31" s="1495" t="s">
        <v>369</v>
      </c>
      <c r="D31"/>
      <c r="E31" s="1457" t="s">
        <v>370</v>
      </c>
      <c r="J31" s="1462" t="s">
        <v>235</v>
      </c>
      <c r="L31" s="1462" t="s">
        <v>117</v>
      </c>
    </row>
    <row r="32" spans="1:16" ht="13.2" customHeight="1" thickBot="1">
      <c r="B32" s="1539"/>
      <c r="C32" s="1529" t="s">
        <v>371</v>
      </c>
      <c r="E32" s="1472"/>
      <c r="J32" s="1481" t="s">
        <v>309</v>
      </c>
      <c r="L32" s="1474" t="s">
        <v>122</v>
      </c>
    </row>
    <row r="33" spans="1:16" ht="15" thickBot="1">
      <c r="B33" s="508"/>
      <c r="C33" s="1529" t="s">
        <v>372</v>
      </c>
      <c r="E33" s="1088" t="s">
        <v>128</v>
      </c>
      <c r="J33" s="1459" t="s">
        <v>373</v>
      </c>
      <c r="L33" s="1462" t="s">
        <v>235</v>
      </c>
    </row>
    <row r="34" spans="1:16">
      <c r="B34" s="508"/>
      <c r="E34" s="1549" t="s">
        <v>374</v>
      </c>
      <c r="L34" s="1481" t="s">
        <v>312</v>
      </c>
    </row>
    <row r="35" spans="1:16" ht="15" thickBot="1">
      <c r="E35" s="1457" t="s">
        <v>370</v>
      </c>
      <c r="L35" s="1459" t="s">
        <v>115</v>
      </c>
    </row>
    <row r="36" spans="1:16" ht="22.2" customHeight="1">
      <c r="B36" s="681">
        <f>A37+1</f>
        <v>19</v>
      </c>
      <c r="D36" s="681">
        <f>C37+1</f>
        <v>21</v>
      </c>
      <c r="K36" s="1088" t="s">
        <v>243</v>
      </c>
      <c r="M36" s="1088" t="s">
        <v>316</v>
      </c>
    </row>
    <row r="37" spans="1:16" ht="15" thickBot="1">
      <c r="A37" s="681">
        <v>18</v>
      </c>
      <c r="B37" s="1471" t="s">
        <v>2</v>
      </c>
      <c r="C37" s="681">
        <f>B36+1</f>
        <v>20</v>
      </c>
      <c r="D37" s="1532" t="s">
        <v>2</v>
      </c>
      <c r="E37" s="681">
        <f>D36+1</f>
        <v>22</v>
      </c>
      <c r="F37" s="681">
        <f>E37+1</f>
        <v>23</v>
      </c>
      <c r="G37" s="681">
        <f>F37+1</f>
        <v>24</v>
      </c>
      <c r="H37" s="681">
        <f>G37+1</f>
        <v>25</v>
      </c>
      <c r="I37" s="681">
        <f>H37+1</f>
        <v>26</v>
      </c>
      <c r="J37" s="681"/>
      <c r="K37" s="1457"/>
      <c r="M37" s="1457" t="s">
        <v>114</v>
      </c>
    </row>
    <row r="38" spans="1:16" ht="15" thickBot="1">
      <c r="A38" s="1471" t="s">
        <v>2</v>
      </c>
      <c r="B38" s="1469">
        <f>A39+7</f>
        <v>45056</v>
      </c>
      <c r="C38" s="1471" t="s">
        <v>2</v>
      </c>
      <c r="D38" s="1560">
        <f>C39+7</f>
        <v>45070</v>
      </c>
      <c r="E38" s="1471" t="s">
        <v>2</v>
      </c>
      <c r="F38" s="1471" t="s">
        <v>2</v>
      </c>
      <c r="G38" s="1471" t="s">
        <v>2</v>
      </c>
      <c r="H38" s="1514" t="s">
        <v>2</v>
      </c>
      <c r="I38" s="1471" t="s">
        <v>2</v>
      </c>
      <c r="J38" s="1520"/>
      <c r="K38" s="1456" t="s">
        <v>375</v>
      </c>
      <c r="M38" s="1456" t="s">
        <v>318</v>
      </c>
    </row>
    <row r="39" spans="1:16" ht="15" thickBot="1">
      <c r="A39" s="1470">
        <v>45049</v>
      </c>
      <c r="B39" s="1552" t="s">
        <v>144</v>
      </c>
      <c r="C39" s="1586">
        <f>B38+7</f>
        <v>45063</v>
      </c>
      <c r="D39" s="1586">
        <f>C39+7</f>
        <v>45070</v>
      </c>
      <c r="E39" s="1554">
        <f>D38+7</f>
        <v>45077</v>
      </c>
      <c r="F39" s="1561">
        <f>E39+7</f>
        <v>45084</v>
      </c>
      <c r="G39" s="1469">
        <f>F39+7</f>
        <v>45091</v>
      </c>
      <c r="H39" s="1518">
        <f>G39+7</f>
        <v>45098</v>
      </c>
      <c r="I39" s="1469">
        <f>H39+7</f>
        <v>45105</v>
      </c>
      <c r="J39" s="1521"/>
    </row>
    <row r="40" spans="1:16" ht="15" thickBot="1">
      <c r="A40" s="1547" t="s">
        <v>80</v>
      </c>
      <c r="B40" s="1540" t="s">
        <v>70</v>
      </c>
      <c r="D40" s="1567" t="s">
        <v>376</v>
      </c>
      <c r="E40" s="1547" t="s">
        <v>144</v>
      </c>
      <c r="G40" s="1552" t="s">
        <v>300</v>
      </c>
      <c r="H40" s="1559" t="s">
        <v>337</v>
      </c>
      <c r="I40" s="1555" t="s">
        <v>248</v>
      </c>
    </row>
    <row r="41" spans="1:16" ht="16.95" customHeight="1" thickBot="1">
      <c r="A41" s="1474" t="s">
        <v>377</v>
      </c>
      <c r="B41" s="1552" t="s">
        <v>12</v>
      </c>
      <c r="D41" s="1569" t="s">
        <v>378</v>
      </c>
      <c r="E41" s="1474" t="s">
        <v>219</v>
      </c>
      <c r="G41" s="1587" t="s">
        <v>317</v>
      </c>
      <c r="H41" s="1457" t="s">
        <v>379</v>
      </c>
      <c r="I41" s="1556" t="s">
        <v>122</v>
      </c>
      <c r="J41" s="1508"/>
      <c r="K41" s="1616" t="s">
        <v>158</v>
      </c>
      <c r="L41" s="1617" t="s">
        <v>159</v>
      </c>
      <c r="M41" s="1618" t="s">
        <v>160</v>
      </c>
    </row>
    <row r="42" spans="1:16" ht="15" thickBot="1">
      <c r="A42" s="1621"/>
      <c r="B42" s="1550" t="s">
        <v>321</v>
      </c>
      <c r="D42" s="1565" t="s">
        <v>380</v>
      </c>
      <c r="E42" s="1552" t="s">
        <v>12</v>
      </c>
      <c r="F42" s="1507"/>
      <c r="G42" s="1519"/>
      <c r="H42" s="1456" t="s">
        <v>381</v>
      </c>
      <c r="I42" s="1626"/>
      <c r="J42" s="1508"/>
    </row>
    <row r="43" spans="1:16" ht="18.600000000000001" thickBot="1">
      <c r="A43" s="604"/>
      <c r="C43" s="1573"/>
      <c r="D43" s="1535"/>
      <c r="E43" s="1550" t="s">
        <v>322</v>
      </c>
      <c r="F43" s="1507"/>
      <c r="G43" s="1519"/>
      <c r="H43" s="1628" t="s">
        <v>382</v>
      </c>
      <c r="I43" s="1627"/>
      <c r="J43" s="1508"/>
    </row>
    <row r="44" spans="1:16" ht="18">
      <c r="A44" s="1622"/>
      <c r="B44" s="1508"/>
      <c r="C44" s="1623"/>
      <c r="E44" s="1535"/>
      <c r="F44" s="1507"/>
      <c r="G44" s="1519"/>
      <c r="H44" s="1630" t="s">
        <v>383</v>
      </c>
      <c r="I44" s="1557"/>
      <c r="J44" s="1508"/>
    </row>
    <row r="45" spans="1:16" ht="18.600000000000001" thickBot="1">
      <c r="A45" s="508"/>
      <c r="B45" s="1624" t="s">
        <v>142</v>
      </c>
      <c r="C45" s="1562"/>
      <c r="D45" s="1542"/>
      <c r="E45" s="1542"/>
      <c r="F45" s="1531"/>
      <c r="G45" s="1516"/>
      <c r="H45" s="1629" t="s">
        <v>384</v>
      </c>
      <c r="I45" s="1558"/>
      <c r="J45" s="1508"/>
    </row>
    <row r="46" spans="1:16">
      <c r="B46" s="1563" t="s">
        <v>385</v>
      </c>
      <c r="C46" s="1566" t="s">
        <v>255</v>
      </c>
      <c r="E46" s="1088" t="s">
        <v>164</v>
      </c>
      <c r="F46" s="1088" t="s">
        <v>258</v>
      </c>
      <c r="G46" s="1508"/>
    </row>
    <row r="47" spans="1:16" ht="26.4" thickBot="1">
      <c r="B47" s="1564" t="s">
        <v>386</v>
      </c>
      <c r="C47" s="1568" t="s">
        <v>324</v>
      </c>
      <c r="E47" s="1457" t="s">
        <v>387</v>
      </c>
      <c r="F47" s="1457" t="s">
        <v>388</v>
      </c>
      <c r="G47" s="1508"/>
      <c r="N47" s="2095" t="s">
        <v>389</v>
      </c>
      <c r="O47" s="2095"/>
      <c r="P47" s="1525"/>
    </row>
    <row r="48" spans="1:16" ht="15" thickBot="1">
      <c r="C48" s="1570" t="s">
        <v>390</v>
      </c>
      <c r="D48" s="1508"/>
      <c r="E48" s="1538" t="s">
        <v>315</v>
      </c>
      <c r="F48" s="1456" t="s">
        <v>391</v>
      </c>
      <c r="G48" s="1508"/>
      <c r="M48" s="1524"/>
      <c r="N48" s="1523"/>
      <c r="O48" s="1523"/>
      <c r="P48" s="1524"/>
    </row>
    <row r="49" spans="2:16" ht="4.2" customHeight="1" thickBot="1">
      <c r="B49" s="855" t="s">
        <v>313</v>
      </c>
      <c r="C49" s="1508"/>
      <c r="E49" s="1508"/>
      <c r="F49" s="1508"/>
      <c r="G49" s="1508"/>
      <c r="H49" s="1508"/>
      <c r="M49" s="1524"/>
      <c r="N49" s="1523"/>
      <c r="O49" s="1523"/>
      <c r="P49" s="1524"/>
    </row>
    <row r="50" spans="2:16">
      <c r="B50" s="1549" t="s">
        <v>392</v>
      </c>
      <c r="C50" s="1567" t="s">
        <v>161</v>
      </c>
      <c r="D50" s="1088" t="s">
        <v>393</v>
      </c>
      <c r="E50" s="1088" t="s">
        <v>394</v>
      </c>
      <c r="F50" s="1088" t="s">
        <v>268</v>
      </c>
      <c r="G50" s="1508"/>
      <c r="H50" s="1528"/>
      <c r="M50" s="1524"/>
      <c r="N50" s="1523"/>
      <c r="O50" s="1523"/>
      <c r="P50" s="1524"/>
    </row>
    <row r="51" spans="2:16">
      <c r="B51" s="1549" t="s">
        <v>395</v>
      </c>
      <c r="C51" s="1569" t="s">
        <v>324</v>
      </c>
      <c r="D51" s="1625" t="s">
        <v>396</v>
      </c>
      <c r="E51" s="1607" t="s">
        <v>397</v>
      </c>
      <c r="F51" s="1457" t="s">
        <v>398</v>
      </c>
      <c r="G51" s="1508"/>
      <c r="M51" s="1524"/>
      <c r="N51" s="1523"/>
      <c r="O51" s="1523"/>
      <c r="P51" s="1524"/>
    </row>
    <row r="52" spans="2:16" ht="15" thickBot="1">
      <c r="C52" s="1565" t="s">
        <v>399</v>
      </c>
      <c r="D52" s="1456" t="s">
        <v>400</v>
      </c>
      <c r="E52" s="1456" t="s">
        <v>401</v>
      </c>
      <c r="F52" s="1456" t="s">
        <v>402</v>
      </c>
      <c r="G52" s="1508"/>
      <c r="M52" s="1524"/>
      <c r="N52" s="1523"/>
      <c r="O52" s="1523"/>
      <c r="P52" s="1524"/>
    </row>
    <row r="53" spans="2:16" ht="15.6" customHeight="1" thickBot="1">
      <c r="B53" s="1088" t="s">
        <v>336</v>
      </c>
      <c r="L53" s="1527"/>
      <c r="M53" s="1524"/>
      <c r="N53" s="1523"/>
      <c r="O53" s="1523"/>
      <c r="P53" s="1524"/>
    </row>
    <row r="54" spans="2:16">
      <c r="B54" s="1457" t="s">
        <v>385</v>
      </c>
      <c r="G54" s="1509" t="s">
        <v>333</v>
      </c>
      <c r="M54" s="1524"/>
      <c r="N54" s="1523"/>
      <c r="O54" s="1523"/>
      <c r="P54" s="1524"/>
    </row>
    <row r="55" spans="2:16" ht="18.600000000000001" thickBot="1">
      <c r="B55" s="1456" t="s">
        <v>403</v>
      </c>
      <c r="G55" s="1510" t="s">
        <v>114</v>
      </c>
      <c r="I55" s="1527"/>
      <c r="J55" s="1527"/>
      <c r="K55" s="1527"/>
      <c r="M55" s="1524"/>
      <c r="N55" s="1523"/>
      <c r="O55" s="1523"/>
      <c r="P55" s="1524"/>
    </row>
    <row r="56" spans="2:16" ht="18.600000000000001" thickBot="1">
      <c r="B56" s="1508"/>
      <c r="G56" s="1506" t="s">
        <v>404</v>
      </c>
      <c r="N56" s="2102" t="s">
        <v>81</v>
      </c>
      <c r="O56" s="2102"/>
      <c r="P56" s="1526"/>
    </row>
    <row r="57" spans="2:16" ht="8.4" customHeight="1"/>
    <row r="58" spans="2:16">
      <c r="E58" s="555"/>
    </row>
    <row r="59" spans="2:16">
      <c r="E59" s="1572"/>
    </row>
    <row r="60" spans="2:16">
      <c r="E60" s="1472"/>
    </row>
    <row r="62" spans="2:16" ht="21">
      <c r="F62" s="1571"/>
    </row>
  </sheetData>
  <mergeCells count="5">
    <mergeCell ref="N47:O47"/>
    <mergeCell ref="N56:O56"/>
    <mergeCell ref="I2:I10"/>
    <mergeCell ref="G18:G26"/>
    <mergeCell ref="O18:O26"/>
  </mergeCells>
  <hyperlinks>
    <hyperlink ref="N56" r:id="rId1" xr:uid="{3C751EE6-2941-4C8D-BF6A-EE3CBBCA29F0}"/>
  </hyperlinks>
  <pageMargins left="0.7" right="0.7" top="0.75" bottom="0.75" header="0.3" footer="0.3"/>
  <pageSetup paperSize="9" scale="45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8C40B-4FE7-410A-928A-5DE2CD211FF3}">
  <sheetPr>
    <tabColor theme="7" tint="-0.249977111117893"/>
  </sheetPr>
  <dimension ref="A1:P57"/>
  <sheetViews>
    <sheetView topLeftCell="I1" zoomScale="122" workbookViewId="0">
      <selection activeCell="F31" sqref="F31"/>
    </sheetView>
  </sheetViews>
  <sheetFormatPr baseColWidth="10" defaultColWidth="8.88671875" defaultRowHeight="14.4"/>
  <cols>
    <col min="1" max="1" width="19" customWidth="1"/>
    <col min="2" max="2" width="14.88671875" bestFit="1" customWidth="1"/>
    <col min="3" max="3" width="16.6640625" bestFit="1" customWidth="1"/>
    <col min="4" max="4" width="16.88671875" bestFit="1" customWidth="1"/>
    <col min="5" max="5" width="14.88671875" bestFit="1" customWidth="1"/>
    <col min="6" max="7" width="15.6640625" bestFit="1" customWidth="1"/>
    <col min="8" max="8" width="16.6640625" customWidth="1"/>
    <col min="9" max="9" width="12.6640625" customWidth="1"/>
    <col min="10" max="10" width="13.33203125" bestFit="1" customWidth="1"/>
    <col min="11" max="12" width="15.6640625" bestFit="1" customWidth="1"/>
    <col min="13" max="13" width="19.6640625" customWidth="1"/>
    <col min="14" max="14" width="12.6640625" customWidth="1"/>
    <col min="15" max="16" width="13" bestFit="1" customWidth="1"/>
    <col min="17" max="256" width="11.44140625" customWidth="1"/>
  </cols>
  <sheetData>
    <row r="1" spans="1:16">
      <c r="N1" s="1505" t="s">
        <v>340</v>
      </c>
      <c r="O1" s="1504">
        <v>44638</v>
      </c>
    </row>
    <row r="2" spans="1:16" s="681" customFormat="1" ht="14.4" customHeight="1">
      <c r="A2" s="681">
        <v>35</v>
      </c>
      <c r="B2" s="681">
        <f t="shared" ref="B2:H2" si="0">A2+1</f>
        <v>36</v>
      </c>
      <c r="C2" s="681">
        <f t="shared" si="0"/>
        <v>37</v>
      </c>
      <c r="D2" s="681">
        <f t="shared" si="0"/>
        <v>38</v>
      </c>
      <c r="E2" s="681">
        <f t="shared" si="0"/>
        <v>39</v>
      </c>
      <c r="F2" s="681">
        <f t="shared" si="0"/>
        <v>40</v>
      </c>
      <c r="G2" s="681">
        <f t="shared" si="0"/>
        <v>41</v>
      </c>
      <c r="H2" s="681">
        <f t="shared" si="0"/>
        <v>42</v>
      </c>
      <c r="I2" s="2093" t="s">
        <v>1</v>
      </c>
      <c r="J2" s="681">
        <v>45</v>
      </c>
      <c r="K2" s="681">
        <f>J2+1</f>
        <v>46</v>
      </c>
      <c r="L2" s="681">
        <f>K2+1</f>
        <v>47</v>
      </c>
      <c r="M2" s="681">
        <f>L2+1</f>
        <v>48</v>
      </c>
      <c r="N2" s="681">
        <f>M2+1</f>
        <v>49</v>
      </c>
      <c r="O2" s="681">
        <f>N2+1</f>
        <v>50</v>
      </c>
    </row>
    <row r="3" spans="1:16">
      <c r="A3" s="1471" t="s">
        <v>2</v>
      </c>
      <c r="B3" s="1471" t="s">
        <v>2</v>
      </c>
      <c r="C3" s="1471" t="s">
        <v>2</v>
      </c>
      <c r="D3" s="1471" t="s">
        <v>2</v>
      </c>
      <c r="E3" s="1471" t="s">
        <v>2</v>
      </c>
      <c r="F3" s="1471" t="s">
        <v>2</v>
      </c>
      <c r="G3" s="1471" t="s">
        <v>2</v>
      </c>
      <c r="H3" s="1471" t="s">
        <v>2</v>
      </c>
      <c r="I3" s="2093"/>
      <c r="J3" s="1471" t="s">
        <v>2</v>
      </c>
      <c r="K3" s="1471" t="s">
        <v>2</v>
      </c>
      <c r="L3" s="1471" t="s">
        <v>2</v>
      </c>
      <c r="M3" s="1471" t="s">
        <v>2</v>
      </c>
      <c r="N3" s="1471" t="s">
        <v>2</v>
      </c>
      <c r="O3" s="1471" t="s">
        <v>2</v>
      </c>
    </row>
    <row r="4" spans="1:16" s="6" customFormat="1" ht="15" thickBot="1">
      <c r="A4" s="1470">
        <v>44440</v>
      </c>
      <c r="B4" s="1470">
        <f t="shared" ref="B4:H4" si="1">A4+7</f>
        <v>44447</v>
      </c>
      <c r="C4" s="1470">
        <f t="shared" si="1"/>
        <v>44454</v>
      </c>
      <c r="D4" s="1470">
        <f t="shared" si="1"/>
        <v>44461</v>
      </c>
      <c r="E4" s="1470">
        <f t="shared" si="1"/>
        <v>44468</v>
      </c>
      <c r="F4" s="1470">
        <f t="shared" si="1"/>
        <v>44475</v>
      </c>
      <c r="G4" s="1470">
        <f t="shared" si="1"/>
        <v>44482</v>
      </c>
      <c r="H4" s="1470">
        <f t="shared" si="1"/>
        <v>44489</v>
      </c>
      <c r="I4" s="2093"/>
      <c r="J4" s="1469">
        <v>44510</v>
      </c>
      <c r="K4" s="1469">
        <f>J4+7</f>
        <v>44517</v>
      </c>
      <c r="L4" s="1469">
        <f>K4+7</f>
        <v>44524</v>
      </c>
      <c r="M4" s="1469">
        <f>L4+7</f>
        <v>44531</v>
      </c>
      <c r="N4" s="1469">
        <f>M4+7</f>
        <v>44538</v>
      </c>
      <c r="O4" s="1469">
        <f>N4+7</f>
        <v>44545</v>
      </c>
    </row>
    <row r="5" spans="1:16" ht="12" customHeight="1">
      <c r="A5" s="640"/>
      <c r="B5" s="640"/>
      <c r="C5" s="1467" t="s">
        <v>405</v>
      </c>
      <c r="D5" s="640"/>
      <c r="E5" s="640"/>
      <c r="F5" s="21"/>
      <c r="G5" s="1498" t="s">
        <v>5</v>
      </c>
      <c r="H5" s="1498" t="s">
        <v>6</v>
      </c>
      <c r="I5" s="2093"/>
      <c r="J5" s="1486" t="s">
        <v>406</v>
      </c>
      <c r="K5" s="1466" t="s">
        <v>254</v>
      </c>
      <c r="L5" s="1503" t="s">
        <v>271</v>
      </c>
      <c r="M5" s="141"/>
      <c r="N5" s="1465" t="s">
        <v>193</v>
      </c>
      <c r="O5" s="640"/>
    </row>
    <row r="6" spans="1:16" ht="12" customHeight="1" thickBot="1">
      <c r="A6" s="18"/>
      <c r="B6" s="18"/>
      <c r="C6" s="1244" t="s">
        <v>407</v>
      </c>
      <c r="D6" s="18"/>
      <c r="E6" s="18"/>
      <c r="F6" s="23"/>
      <c r="G6" s="1497" t="s">
        <v>16</v>
      </c>
      <c r="H6" s="1497" t="s">
        <v>17</v>
      </c>
      <c r="I6" s="2093"/>
      <c r="J6" s="1484"/>
      <c r="K6" s="1463" t="s">
        <v>341</v>
      </c>
      <c r="L6" s="1502"/>
      <c r="M6" s="142"/>
      <c r="N6" s="1501" t="s">
        <v>408</v>
      </c>
      <c r="O6" s="18"/>
    </row>
    <row r="7" spans="1:16" ht="12" customHeight="1" thickBot="1">
      <c r="A7" s="18"/>
      <c r="B7" s="18"/>
      <c r="C7" s="1500" t="s">
        <v>39</v>
      </c>
      <c r="D7" s="18"/>
      <c r="E7" s="18"/>
      <c r="F7" s="23"/>
      <c r="G7" s="1495" t="s">
        <v>24</v>
      </c>
      <c r="H7" s="1495" t="s">
        <v>25</v>
      </c>
      <c r="I7" s="2093"/>
      <c r="J7" s="1479" t="s">
        <v>24</v>
      </c>
      <c r="L7" s="1499" t="s">
        <v>409</v>
      </c>
      <c r="M7" s="142"/>
      <c r="N7" s="1496" t="s">
        <v>44</v>
      </c>
      <c r="O7" s="18"/>
    </row>
    <row r="8" spans="1:16" ht="12" customHeight="1">
      <c r="A8" s="18"/>
      <c r="B8" s="18"/>
      <c r="C8" s="18"/>
      <c r="D8" s="18"/>
      <c r="E8" s="18"/>
      <c r="F8" s="1299" t="s">
        <v>213</v>
      </c>
      <c r="G8" s="23"/>
      <c r="H8" s="1498" t="s">
        <v>32</v>
      </c>
      <c r="I8" s="2093"/>
      <c r="J8" s="18"/>
      <c r="K8" s="18"/>
      <c r="L8" s="1496" t="s">
        <v>289</v>
      </c>
      <c r="M8" s="18"/>
      <c r="N8" s="1496" t="s">
        <v>313</v>
      </c>
      <c r="O8" s="18"/>
      <c r="P8" t="s">
        <v>410</v>
      </c>
    </row>
    <row r="9" spans="1:16" ht="12" customHeight="1">
      <c r="A9" s="18"/>
      <c r="B9" s="18"/>
      <c r="C9" s="18"/>
      <c r="D9" s="18"/>
      <c r="E9" s="18"/>
      <c r="F9" s="1299" t="s">
        <v>35</v>
      </c>
      <c r="G9" s="23"/>
      <c r="H9" s="1497" t="s">
        <v>348</v>
      </c>
      <c r="I9" s="2093"/>
      <c r="J9" s="18"/>
      <c r="K9" s="18"/>
      <c r="L9" s="1496" t="s">
        <v>313</v>
      </c>
      <c r="M9" s="18"/>
      <c r="N9" s="1494" t="s">
        <v>293</v>
      </c>
      <c r="O9" s="18"/>
    </row>
    <row r="10" spans="1:16" ht="12" customHeight="1" thickBot="1">
      <c r="A10" s="19"/>
      <c r="B10" s="19"/>
      <c r="C10" s="19"/>
      <c r="D10" s="19"/>
      <c r="E10" s="19"/>
      <c r="F10" s="1297" t="s">
        <v>411</v>
      </c>
      <c r="G10" s="24"/>
      <c r="H10" s="1495" t="s">
        <v>119</v>
      </c>
      <c r="I10" s="2093"/>
      <c r="J10" s="19"/>
      <c r="K10" s="19"/>
      <c r="L10" s="1494" t="s">
        <v>293</v>
      </c>
      <c r="M10" s="19"/>
      <c r="N10" s="19"/>
      <c r="O10" s="19"/>
    </row>
    <row r="11" spans="1:16" ht="12" customHeight="1" thickBot="1">
      <c r="F11" s="555"/>
      <c r="H11" s="1466" t="s">
        <v>412</v>
      </c>
      <c r="I11" s="1493"/>
    </row>
    <row r="12" spans="1:16" ht="12" customHeight="1" thickBot="1">
      <c r="F12" s="555"/>
      <c r="H12" s="1463" t="s">
        <v>293</v>
      </c>
      <c r="I12" s="1493"/>
      <c r="O12" s="1088" t="s">
        <v>42</v>
      </c>
    </row>
    <row r="13" spans="1:16">
      <c r="O13" s="1457" t="s">
        <v>413</v>
      </c>
    </row>
    <row r="14" spans="1:16" ht="15" thickBot="1">
      <c r="O14" s="1456" t="s">
        <v>414</v>
      </c>
    </row>
    <row r="17" spans="1:16" ht="14.4" customHeight="1">
      <c r="A17" s="681">
        <v>1</v>
      </c>
      <c r="B17" s="681">
        <f>A17+1</f>
        <v>2</v>
      </c>
      <c r="C17" s="681">
        <f>B17+1</f>
        <v>3</v>
      </c>
      <c r="D17" s="681">
        <f>C17+1</f>
        <v>4</v>
      </c>
      <c r="E17" s="681">
        <f>D17+1</f>
        <v>5</v>
      </c>
      <c r="F17" s="2093" t="s">
        <v>1</v>
      </c>
      <c r="G17" s="681">
        <v>8</v>
      </c>
      <c r="H17" s="681">
        <f t="shared" ref="H17:M17" si="2">G17+1</f>
        <v>9</v>
      </c>
      <c r="I17" s="681">
        <f t="shared" si="2"/>
        <v>10</v>
      </c>
      <c r="J17" s="681">
        <f t="shared" si="2"/>
        <v>11</v>
      </c>
      <c r="K17" s="681">
        <f t="shared" si="2"/>
        <v>12</v>
      </c>
      <c r="L17" s="681">
        <f t="shared" si="2"/>
        <v>13</v>
      </c>
      <c r="M17" s="681">
        <f t="shared" si="2"/>
        <v>14</v>
      </c>
      <c r="N17" s="2093" t="s">
        <v>1</v>
      </c>
    </row>
    <row r="18" spans="1:16" ht="14.4" customHeight="1">
      <c r="A18" s="1471" t="s">
        <v>2</v>
      </c>
      <c r="B18" s="1471" t="s">
        <v>2</v>
      </c>
      <c r="C18" s="1471" t="s">
        <v>2</v>
      </c>
      <c r="D18" s="1471" t="s">
        <v>2</v>
      </c>
      <c r="E18" s="1471" t="s">
        <v>2</v>
      </c>
      <c r="F18" s="2093"/>
      <c r="G18" s="1471" t="s">
        <v>2</v>
      </c>
      <c r="H18" s="1471" t="s">
        <v>2</v>
      </c>
      <c r="I18" s="1471" t="s">
        <v>2</v>
      </c>
      <c r="J18" s="1471" t="s">
        <v>2</v>
      </c>
      <c r="K18" s="1471" t="s">
        <v>2</v>
      </c>
      <c r="L18" s="1471" t="s">
        <v>2</v>
      </c>
      <c r="M18" s="1471" t="s">
        <v>2</v>
      </c>
      <c r="N18" s="2093"/>
    </row>
    <row r="19" spans="1:16" ht="15" thickBot="1">
      <c r="A19" s="1470">
        <v>44566</v>
      </c>
      <c r="B19" s="1470">
        <f>A19+7</f>
        <v>44573</v>
      </c>
      <c r="C19" s="1470">
        <f>B19+7</f>
        <v>44580</v>
      </c>
      <c r="D19" s="1470">
        <f>C19+7</f>
        <v>44587</v>
      </c>
      <c r="E19" s="1470">
        <f>D19+7</f>
        <v>44594</v>
      </c>
      <c r="F19" s="2093"/>
      <c r="G19" s="1470">
        <v>44615</v>
      </c>
      <c r="H19" s="1469">
        <f t="shared" ref="H19:M19" si="3">G19+7</f>
        <v>44622</v>
      </c>
      <c r="I19" s="1469">
        <f t="shared" si="3"/>
        <v>44629</v>
      </c>
      <c r="J19" s="1469">
        <f t="shared" si="3"/>
        <v>44636</v>
      </c>
      <c r="K19" s="1469">
        <f t="shared" si="3"/>
        <v>44643</v>
      </c>
      <c r="L19" s="1469">
        <f t="shared" si="3"/>
        <v>44650</v>
      </c>
      <c r="M19" s="1469">
        <f t="shared" si="3"/>
        <v>44657</v>
      </c>
      <c r="N19" s="2093"/>
    </row>
    <row r="20" spans="1:16">
      <c r="A20" s="21"/>
      <c r="B20" s="1466" t="s">
        <v>412</v>
      </c>
      <c r="C20" s="1466" t="s">
        <v>412</v>
      </c>
      <c r="D20" s="1492" t="s">
        <v>53</v>
      </c>
      <c r="E20" s="1486" t="s">
        <v>36</v>
      </c>
      <c r="F20" s="2093"/>
      <c r="G20" s="21"/>
      <c r="H20" s="1485" t="s">
        <v>36</v>
      </c>
      <c r="I20" s="1491" t="s">
        <v>79</v>
      </c>
      <c r="J20" s="1491" t="s">
        <v>36</v>
      </c>
      <c r="K20" s="1491" t="s">
        <v>36</v>
      </c>
      <c r="L20" s="640"/>
      <c r="M20" s="1468" t="s">
        <v>80</v>
      </c>
      <c r="N20" s="2093"/>
    </row>
    <row r="21" spans="1:16" ht="15" thickBot="1">
      <c r="A21" s="23"/>
      <c r="B21" s="1490" t="s">
        <v>415</v>
      </c>
      <c r="C21" s="1490" t="s">
        <v>122</v>
      </c>
      <c r="D21" s="1489" t="s">
        <v>416</v>
      </c>
      <c r="E21" s="1484" t="s">
        <v>417</v>
      </c>
      <c r="F21" s="2093"/>
      <c r="G21" s="23"/>
      <c r="H21" s="1481" t="s">
        <v>38</v>
      </c>
      <c r="I21" s="1488" t="s">
        <v>418</v>
      </c>
      <c r="J21" s="1488" t="s">
        <v>419</v>
      </c>
      <c r="K21" s="1488" t="s">
        <v>64</v>
      </c>
      <c r="L21" s="18"/>
      <c r="M21" s="1464" t="s">
        <v>152</v>
      </c>
      <c r="N21" s="2093"/>
    </row>
    <row r="22" spans="1:16" ht="15" thickBot="1">
      <c r="A22" s="23"/>
      <c r="B22" s="1487" t="s">
        <v>420</v>
      </c>
      <c r="C22" s="1487"/>
      <c r="D22" s="1486" t="s">
        <v>36</v>
      </c>
      <c r="E22" s="1479" t="s">
        <v>421</v>
      </c>
      <c r="F22" s="2093"/>
      <c r="G22" s="23"/>
      <c r="H22" s="1481" t="s">
        <v>71</v>
      </c>
      <c r="I22" s="1478" t="s">
        <v>422</v>
      </c>
      <c r="J22" s="1478" t="s">
        <v>100</v>
      </c>
      <c r="K22" s="1478" t="s">
        <v>363</v>
      </c>
      <c r="L22" s="18"/>
      <c r="M22" s="1485" t="s">
        <v>36</v>
      </c>
      <c r="N22" s="2093"/>
    </row>
    <row r="23" spans="1:16" ht="15" thickBot="1">
      <c r="A23" s="18"/>
      <c r="C23" s="18"/>
      <c r="D23" s="1484" t="s">
        <v>38</v>
      </c>
      <c r="E23" s="1483" t="s">
        <v>254</v>
      </c>
      <c r="F23" s="2093"/>
      <c r="G23" s="23"/>
      <c r="H23" s="1474" t="s">
        <v>115</v>
      </c>
      <c r="I23" s="1482" t="s">
        <v>36</v>
      </c>
      <c r="J23" s="1466" t="s">
        <v>254</v>
      </c>
      <c r="L23" s="18"/>
      <c r="M23" s="1481" t="s">
        <v>423</v>
      </c>
      <c r="N23" s="2093"/>
      <c r="P23" s="1480"/>
    </row>
    <row r="24" spans="1:16" ht="15" thickBot="1">
      <c r="A24" s="18"/>
      <c r="C24" s="18"/>
      <c r="D24" s="1479" t="s">
        <v>421</v>
      </c>
      <c r="E24" s="1478" t="s">
        <v>85</v>
      </c>
      <c r="F24" s="2093"/>
      <c r="G24" s="18"/>
      <c r="H24" s="1476" t="s">
        <v>254</v>
      </c>
      <c r="I24" s="1477" t="s">
        <v>424</v>
      </c>
      <c r="J24" s="1463" t="s">
        <v>425</v>
      </c>
      <c r="K24" s="1476" t="s">
        <v>300</v>
      </c>
      <c r="L24" s="18"/>
      <c r="M24" s="1460" t="s">
        <v>299</v>
      </c>
      <c r="N24" s="2093"/>
    </row>
    <row r="25" spans="1:16" ht="15" thickBot="1">
      <c r="A25" s="19"/>
      <c r="C25" s="19"/>
      <c r="D25" s="19"/>
      <c r="E25" s="19"/>
      <c r="F25" s="2093"/>
      <c r="G25" s="19"/>
      <c r="H25" s="1474" t="s">
        <v>426</v>
      </c>
      <c r="I25" s="1475" t="s">
        <v>298</v>
      </c>
      <c r="J25" s="19"/>
      <c r="K25" s="1474" t="s">
        <v>426</v>
      </c>
      <c r="L25" s="19"/>
      <c r="M25" s="1474" t="s">
        <v>115</v>
      </c>
      <c r="N25" s="2093"/>
    </row>
    <row r="26" spans="1:16">
      <c r="B26" s="1088" t="s">
        <v>427</v>
      </c>
      <c r="E26" s="1088" t="s">
        <v>428</v>
      </c>
      <c r="G26" s="1473"/>
      <c r="K26" s="1088" t="s">
        <v>429</v>
      </c>
      <c r="L26" s="1088" t="s">
        <v>430</v>
      </c>
      <c r="M26" s="1088" t="s">
        <v>431</v>
      </c>
    </row>
    <row r="27" spans="1:16">
      <c r="B27" s="1457" t="s">
        <v>432</v>
      </c>
      <c r="E27" s="1457" t="s">
        <v>433</v>
      </c>
      <c r="K27" s="1457" t="s">
        <v>434</v>
      </c>
      <c r="L27" s="1457" t="s">
        <v>435</v>
      </c>
      <c r="M27" s="1457" t="s">
        <v>436</v>
      </c>
    </row>
    <row r="28" spans="1:16" ht="15" thickBot="1">
      <c r="B28" s="1456" t="s">
        <v>437</v>
      </c>
      <c r="E28" s="1456" t="s">
        <v>370</v>
      </c>
      <c r="K28" s="1456" t="s">
        <v>178</v>
      </c>
      <c r="L28" s="1456" t="s">
        <v>438</v>
      </c>
      <c r="M28" s="1456" t="s">
        <v>439</v>
      </c>
    </row>
    <row r="29" spans="1:16" s="277" customFormat="1" ht="3.6" customHeight="1" thickBot="1">
      <c r="B29" s="1472"/>
      <c r="E29" s="1472"/>
      <c r="L29" s="1472"/>
    </row>
    <row r="30" spans="1:16">
      <c r="B30" s="1472"/>
      <c r="E30" s="1472"/>
      <c r="L30" s="1088" t="s">
        <v>440</v>
      </c>
    </row>
    <row r="31" spans="1:16">
      <c r="B31" s="1472"/>
      <c r="E31" s="1472"/>
      <c r="L31" s="1457" t="s">
        <v>441</v>
      </c>
    </row>
    <row r="32" spans="1:16" ht="15" thickBot="1">
      <c r="B32" s="1472"/>
      <c r="E32" s="1472"/>
      <c r="L32" s="1456" t="s">
        <v>442</v>
      </c>
    </row>
    <row r="33" spans="1:16" ht="4.95" customHeight="1" thickBot="1"/>
    <row r="34" spans="1:16">
      <c r="A34" s="681">
        <v>17</v>
      </c>
      <c r="B34" s="681">
        <f t="shared" ref="B34:J34" si="4">A34+1</f>
        <v>18</v>
      </c>
      <c r="C34" s="681">
        <f t="shared" si="4"/>
        <v>19</v>
      </c>
      <c r="D34" s="681">
        <f t="shared" si="4"/>
        <v>20</v>
      </c>
      <c r="E34" s="681">
        <f t="shared" si="4"/>
        <v>21</v>
      </c>
      <c r="F34" s="681">
        <f t="shared" si="4"/>
        <v>22</v>
      </c>
      <c r="G34" s="681">
        <f t="shared" si="4"/>
        <v>23</v>
      </c>
      <c r="H34" s="681">
        <f t="shared" si="4"/>
        <v>24</v>
      </c>
      <c r="I34" s="681">
        <f t="shared" si="4"/>
        <v>25</v>
      </c>
      <c r="J34" s="681">
        <f t="shared" si="4"/>
        <v>26</v>
      </c>
      <c r="L34" s="1088" t="s">
        <v>316</v>
      </c>
    </row>
    <row r="35" spans="1:16">
      <c r="A35" s="1471" t="s">
        <v>2</v>
      </c>
      <c r="B35" s="1471" t="s">
        <v>2</v>
      </c>
      <c r="C35" s="1471" t="s">
        <v>2</v>
      </c>
      <c r="D35" s="1471" t="s">
        <v>2</v>
      </c>
      <c r="E35" s="1471" t="s">
        <v>2</v>
      </c>
      <c r="F35" s="1471" t="s">
        <v>2</v>
      </c>
      <c r="G35" s="1471" t="s">
        <v>2</v>
      </c>
      <c r="H35" s="1471" t="s">
        <v>2</v>
      </c>
      <c r="I35" s="1471" t="s">
        <v>2</v>
      </c>
      <c r="J35" s="1471" t="s">
        <v>2</v>
      </c>
      <c r="L35" s="1458" t="s">
        <v>114</v>
      </c>
    </row>
    <row r="36" spans="1:16" ht="15" thickBot="1">
      <c r="A36" s="1470">
        <v>44678</v>
      </c>
      <c r="B36" s="1469">
        <f t="shared" ref="B36:J36" si="5">A36+7</f>
        <v>44685</v>
      </c>
      <c r="C36" s="1469">
        <f t="shared" si="5"/>
        <v>44692</v>
      </c>
      <c r="D36" s="1469">
        <f t="shared" si="5"/>
        <v>44699</v>
      </c>
      <c r="E36" s="1469">
        <f t="shared" si="5"/>
        <v>44706</v>
      </c>
      <c r="F36" s="1469">
        <f t="shared" si="5"/>
        <v>44713</v>
      </c>
      <c r="G36" s="1469">
        <f t="shared" si="5"/>
        <v>44720</v>
      </c>
      <c r="H36" s="1469">
        <f t="shared" si="5"/>
        <v>44727</v>
      </c>
      <c r="I36" s="1469">
        <f t="shared" si="5"/>
        <v>44734</v>
      </c>
      <c r="J36" s="1469">
        <f t="shared" si="5"/>
        <v>44741</v>
      </c>
      <c r="L36" s="1456" t="s">
        <v>318</v>
      </c>
    </row>
    <row r="37" spans="1:16">
      <c r="A37" s="1467" t="s">
        <v>80</v>
      </c>
      <c r="B37" s="1468" t="s">
        <v>144</v>
      </c>
      <c r="C37" s="640"/>
      <c r="D37" s="1466" t="s">
        <v>443</v>
      </c>
      <c r="E37" s="640"/>
      <c r="F37" s="1467" t="s">
        <v>144</v>
      </c>
      <c r="G37" s="640"/>
      <c r="H37" s="1466" t="s">
        <v>444</v>
      </c>
      <c r="I37" s="640"/>
      <c r="J37" s="1465" t="s">
        <v>248</v>
      </c>
    </row>
    <row r="38" spans="1:16" ht="15" thickBot="1">
      <c r="A38" s="1244" t="s">
        <v>219</v>
      </c>
      <c r="B38" s="1464" t="s">
        <v>25</v>
      </c>
      <c r="C38" s="18"/>
      <c r="D38" s="1463" t="s">
        <v>408</v>
      </c>
      <c r="E38" s="18"/>
      <c r="F38" s="1244" t="s">
        <v>219</v>
      </c>
      <c r="G38" s="18"/>
      <c r="H38" s="1463" t="s">
        <v>445</v>
      </c>
      <c r="I38" s="18"/>
      <c r="J38" s="18"/>
    </row>
    <row r="39" spans="1:16">
      <c r="A39" s="1462" t="s">
        <v>36</v>
      </c>
      <c r="B39" s="18"/>
      <c r="C39" s="18"/>
      <c r="D39" s="18"/>
      <c r="E39" s="18"/>
      <c r="F39" s="18"/>
      <c r="G39" s="18"/>
      <c r="H39" s="18"/>
      <c r="I39" s="18"/>
      <c r="J39" s="18"/>
    </row>
    <row r="40" spans="1:16">
      <c r="A40" s="1461" t="s">
        <v>305</v>
      </c>
      <c r="B40" s="18"/>
      <c r="C40" s="18"/>
      <c r="D40" s="18"/>
      <c r="E40" s="18"/>
      <c r="F40" s="18"/>
      <c r="G40" s="18"/>
      <c r="H40" s="18"/>
      <c r="I40" s="18"/>
      <c r="J40" s="18"/>
    </row>
    <row r="41" spans="1:16">
      <c r="A41" s="1460" t="s">
        <v>299</v>
      </c>
      <c r="B41" s="18"/>
      <c r="C41" s="18"/>
      <c r="D41" s="18"/>
      <c r="E41" s="18"/>
      <c r="F41" s="18"/>
      <c r="G41" s="18"/>
      <c r="H41" s="18"/>
      <c r="I41" s="18"/>
      <c r="J41" s="18"/>
    </row>
    <row r="42" spans="1:16" ht="15" thickBot="1">
      <c r="A42" s="1459" t="s">
        <v>115</v>
      </c>
      <c r="B42" s="19"/>
      <c r="C42" s="19"/>
      <c r="D42" s="19"/>
      <c r="E42" s="19"/>
      <c r="F42" s="19"/>
      <c r="G42" s="19"/>
      <c r="H42" s="19"/>
      <c r="I42" s="19"/>
      <c r="J42" s="19"/>
    </row>
    <row r="43" spans="1:16">
      <c r="C43" s="1088" t="s">
        <v>446</v>
      </c>
      <c r="D43" s="1088" t="s">
        <v>447</v>
      </c>
      <c r="E43" s="1088" t="s">
        <v>448</v>
      </c>
      <c r="F43" s="1088" t="s">
        <v>258</v>
      </c>
      <c r="H43" s="1088" t="s">
        <v>449</v>
      </c>
    </row>
    <row r="44" spans="1:16" ht="21">
      <c r="C44" s="1457" t="s">
        <v>450</v>
      </c>
      <c r="D44" s="1457" t="s">
        <v>451</v>
      </c>
      <c r="E44" s="1457" t="s">
        <v>452</v>
      </c>
      <c r="F44" s="1458" t="s">
        <v>453</v>
      </c>
      <c r="H44" s="1457" t="s">
        <v>454</v>
      </c>
      <c r="M44" s="2104" t="s">
        <v>455</v>
      </c>
      <c r="N44" s="2104"/>
      <c r="O44" s="2104"/>
      <c r="P44" s="2104"/>
    </row>
    <row r="45" spans="1:16" ht="15" thickBot="1">
      <c r="C45" s="1456" t="s">
        <v>456</v>
      </c>
      <c r="D45" s="1456" t="s">
        <v>457</v>
      </c>
      <c r="E45" s="1456">
        <v>44</v>
      </c>
      <c r="F45" s="1456" t="s">
        <v>458</v>
      </c>
      <c r="H45" s="1456" t="s">
        <v>326</v>
      </c>
    </row>
    <row r="46" spans="1:16" ht="4.2" customHeight="1" thickBot="1"/>
    <row r="47" spans="1:16">
      <c r="C47" s="1088" t="s">
        <v>459</v>
      </c>
      <c r="D47" s="1088" t="s">
        <v>460</v>
      </c>
    </row>
    <row r="48" spans="1:16">
      <c r="C48" s="1457" t="s">
        <v>461</v>
      </c>
      <c r="D48" s="1457" t="s">
        <v>451</v>
      </c>
    </row>
    <row r="49" spans="2:16" ht="15" thickBot="1">
      <c r="C49" s="1456" t="s">
        <v>360</v>
      </c>
      <c r="D49" s="1456" t="s">
        <v>462</v>
      </c>
    </row>
    <row r="50" spans="2:16" ht="15" thickBot="1"/>
    <row r="51" spans="2:16">
      <c r="B51" s="1088" t="s">
        <v>394</v>
      </c>
      <c r="D51" s="1088" t="s">
        <v>161</v>
      </c>
      <c r="F51" s="1088" t="s">
        <v>161</v>
      </c>
    </row>
    <row r="52" spans="2:16">
      <c r="B52" s="1457" t="s">
        <v>114</v>
      </c>
      <c r="D52" s="1457" t="s">
        <v>451</v>
      </c>
      <c r="F52" s="1457" t="s">
        <v>463</v>
      </c>
    </row>
    <row r="53" spans="2:16" ht="18.600000000000001" thickBot="1">
      <c r="B53" s="1456" t="s">
        <v>318</v>
      </c>
      <c r="D53" s="1456" t="s">
        <v>464</v>
      </c>
      <c r="F53" s="1456" t="s">
        <v>464</v>
      </c>
      <c r="M53" s="2105" t="s">
        <v>81</v>
      </c>
      <c r="N53" s="2105"/>
      <c r="O53" s="2105"/>
      <c r="P53" s="2105"/>
    </row>
    <row r="54" spans="2:16" ht="8.4" customHeight="1" thickBot="1"/>
    <row r="55" spans="2:16">
      <c r="B55" s="1088" t="s">
        <v>333</v>
      </c>
      <c r="G55" s="1088" t="s">
        <v>268</v>
      </c>
    </row>
    <row r="56" spans="2:16">
      <c r="B56" s="1457" t="s">
        <v>114</v>
      </c>
      <c r="G56" s="1457" t="s">
        <v>114</v>
      </c>
    </row>
    <row r="57" spans="2:16" ht="15" thickBot="1">
      <c r="B57" s="1456" t="s">
        <v>465</v>
      </c>
      <c r="G57" s="1456" t="s">
        <v>466</v>
      </c>
    </row>
  </sheetData>
  <mergeCells count="5">
    <mergeCell ref="I2:I10"/>
    <mergeCell ref="N17:N25"/>
    <mergeCell ref="F17:F25"/>
    <mergeCell ref="M44:P44"/>
    <mergeCell ref="M53:P53"/>
  </mergeCells>
  <hyperlinks>
    <hyperlink ref="M53" r:id="rId1" xr:uid="{4CB09F09-E21A-4733-A4A8-E79989E05AB4}"/>
  </hyperlinks>
  <pageMargins left="0.7" right="0.7" top="0.75" bottom="0.75" header="0.3" footer="0.3"/>
  <pageSetup paperSize="9" scale="55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70F35-AA5B-4BD2-B192-557F2BA16F40}">
  <sheetPr>
    <tabColor theme="8" tint="0.39997558519241921"/>
  </sheetPr>
  <dimension ref="A1:P71"/>
  <sheetViews>
    <sheetView topLeftCell="A15" workbookViewId="0">
      <selection activeCell="B40" sqref="B40"/>
    </sheetView>
  </sheetViews>
  <sheetFormatPr baseColWidth="10" defaultColWidth="8.88671875" defaultRowHeight="14.4"/>
  <cols>
    <col min="1" max="256" width="11.44140625" customWidth="1"/>
  </cols>
  <sheetData>
    <row r="1" spans="1:16">
      <c r="O1" t="s">
        <v>0</v>
      </c>
      <c r="P1">
        <v>44088</v>
      </c>
    </row>
    <row r="2" spans="1:16">
      <c r="A2">
        <v>36</v>
      </c>
      <c r="B2">
        <f t="shared" ref="B2:G2" si="0">A2+1</f>
        <v>37</v>
      </c>
      <c r="C2">
        <f t="shared" si="0"/>
        <v>38</v>
      </c>
      <c r="D2">
        <f t="shared" si="0"/>
        <v>39</v>
      </c>
      <c r="E2">
        <f t="shared" si="0"/>
        <v>40</v>
      </c>
      <c r="F2">
        <f t="shared" si="0"/>
        <v>41</v>
      </c>
      <c r="G2">
        <f t="shared" si="0"/>
        <v>42</v>
      </c>
      <c r="I2">
        <v>45</v>
      </c>
      <c r="J2">
        <f t="shared" ref="J2:O2" si="1">I2+1</f>
        <v>46</v>
      </c>
      <c r="K2">
        <f t="shared" si="1"/>
        <v>47</v>
      </c>
      <c r="L2">
        <f t="shared" si="1"/>
        <v>48</v>
      </c>
      <c r="M2">
        <f t="shared" si="1"/>
        <v>49</v>
      </c>
      <c r="N2">
        <f t="shared" si="1"/>
        <v>50</v>
      </c>
      <c r="O2">
        <f t="shared" si="1"/>
        <v>51</v>
      </c>
    </row>
    <row r="3" spans="1:16">
      <c r="A3" t="s">
        <v>2</v>
      </c>
      <c r="B3" t="s">
        <v>2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467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468</v>
      </c>
    </row>
    <row r="4" spans="1:16">
      <c r="A4">
        <v>44076</v>
      </c>
      <c r="B4">
        <f t="shared" ref="B4:G4" si="2">A4+7</f>
        <v>44083</v>
      </c>
      <c r="C4">
        <f t="shared" si="2"/>
        <v>44090</v>
      </c>
      <c r="D4">
        <f t="shared" si="2"/>
        <v>44097</v>
      </c>
      <c r="E4">
        <f t="shared" si="2"/>
        <v>44104</v>
      </c>
      <c r="F4">
        <f t="shared" si="2"/>
        <v>44111</v>
      </c>
      <c r="G4">
        <f t="shared" si="2"/>
        <v>44118</v>
      </c>
      <c r="I4">
        <v>44139</v>
      </c>
      <c r="J4">
        <f t="shared" ref="J4:O4" si="3">I4+7</f>
        <v>44146</v>
      </c>
      <c r="K4">
        <f t="shared" si="3"/>
        <v>44153</v>
      </c>
      <c r="L4">
        <f t="shared" si="3"/>
        <v>44160</v>
      </c>
      <c r="M4">
        <f t="shared" si="3"/>
        <v>44167</v>
      </c>
      <c r="N4">
        <f t="shared" si="3"/>
        <v>44174</v>
      </c>
      <c r="O4">
        <f t="shared" si="3"/>
        <v>44181</v>
      </c>
    </row>
    <row r="5" spans="1:16">
      <c r="B5" t="s">
        <v>469</v>
      </c>
      <c r="D5" t="s">
        <v>269</v>
      </c>
      <c r="G5" t="s">
        <v>470</v>
      </c>
      <c r="I5" t="s">
        <v>470</v>
      </c>
      <c r="L5" t="s">
        <v>471</v>
      </c>
      <c r="N5" t="s">
        <v>36</v>
      </c>
      <c r="O5" t="s">
        <v>472</v>
      </c>
    </row>
    <row r="6" spans="1:16">
      <c r="B6" t="s">
        <v>407</v>
      </c>
      <c r="D6" t="s">
        <v>115</v>
      </c>
      <c r="G6" t="s">
        <v>473</v>
      </c>
      <c r="I6" t="s">
        <v>474</v>
      </c>
      <c r="L6" t="s">
        <v>475</v>
      </c>
      <c r="N6" t="s">
        <v>476</v>
      </c>
      <c r="O6" t="s">
        <v>114</v>
      </c>
    </row>
    <row r="7" spans="1:16">
      <c r="B7" t="s">
        <v>477</v>
      </c>
      <c r="G7" t="s">
        <v>478</v>
      </c>
      <c r="I7" t="s">
        <v>479</v>
      </c>
      <c r="N7" t="s">
        <v>282</v>
      </c>
    </row>
    <row r="10" spans="1:16">
      <c r="N10" t="s">
        <v>480</v>
      </c>
    </row>
    <row r="11" spans="1:16">
      <c r="E11" t="s">
        <v>481</v>
      </c>
      <c r="N11" t="s">
        <v>284</v>
      </c>
    </row>
    <row r="12" spans="1:16">
      <c r="E12" t="s">
        <v>482</v>
      </c>
    </row>
    <row r="13" spans="1:16">
      <c r="E13" t="s">
        <v>17</v>
      </c>
      <c r="F13" t="s">
        <v>483</v>
      </c>
    </row>
    <row r="15" spans="1:16">
      <c r="F15" t="s">
        <v>484</v>
      </c>
    </row>
    <row r="16" spans="1:16">
      <c r="F16" t="s">
        <v>485</v>
      </c>
    </row>
    <row r="18" spans="1:16">
      <c r="N18" t="s">
        <v>486</v>
      </c>
    </row>
    <row r="19" spans="1:16">
      <c r="N19">
        <v>44177</v>
      </c>
    </row>
    <row r="20" spans="1:16">
      <c r="N20" t="s">
        <v>414</v>
      </c>
    </row>
    <row r="24" spans="1:16">
      <c r="A24">
        <v>1</v>
      </c>
      <c r="B24">
        <f t="shared" ref="B24:G24" si="4">A24+1</f>
        <v>2</v>
      </c>
      <c r="C24">
        <f t="shared" si="4"/>
        <v>3</v>
      </c>
      <c r="D24">
        <f t="shared" si="4"/>
        <v>4</v>
      </c>
      <c r="E24">
        <f t="shared" si="4"/>
        <v>5</v>
      </c>
      <c r="F24">
        <f t="shared" si="4"/>
        <v>6</v>
      </c>
      <c r="G24">
        <f t="shared" si="4"/>
        <v>7</v>
      </c>
      <c r="I24">
        <v>10</v>
      </c>
      <c r="J24">
        <f t="shared" ref="J24:O24" si="5">I24+1</f>
        <v>11</v>
      </c>
      <c r="K24">
        <f t="shared" si="5"/>
        <v>12</v>
      </c>
      <c r="L24">
        <f t="shared" si="5"/>
        <v>13</v>
      </c>
      <c r="M24">
        <f t="shared" si="5"/>
        <v>14</v>
      </c>
      <c r="N24">
        <f t="shared" si="5"/>
        <v>15</v>
      </c>
      <c r="O24">
        <f t="shared" si="5"/>
        <v>16</v>
      </c>
    </row>
    <row r="25" spans="1:16">
      <c r="A25" t="s">
        <v>2</v>
      </c>
      <c r="B25" t="s">
        <v>2</v>
      </c>
      <c r="C25" t="s">
        <v>2</v>
      </c>
      <c r="D25" t="s">
        <v>2</v>
      </c>
      <c r="E25" t="s">
        <v>2</v>
      </c>
      <c r="F25" t="s">
        <v>2</v>
      </c>
      <c r="G25" t="s">
        <v>2</v>
      </c>
      <c r="H25" t="s">
        <v>487</v>
      </c>
      <c r="I25" t="s">
        <v>2</v>
      </c>
      <c r="J25" t="s">
        <v>2</v>
      </c>
      <c r="K25" t="s">
        <v>2</v>
      </c>
      <c r="L25" t="s">
        <v>2</v>
      </c>
      <c r="M25" t="s">
        <v>2</v>
      </c>
      <c r="N25" t="s">
        <v>2</v>
      </c>
      <c r="O25" t="s">
        <v>2</v>
      </c>
      <c r="P25" t="s">
        <v>488</v>
      </c>
    </row>
    <row r="26" spans="1:16">
      <c r="A26">
        <v>43836</v>
      </c>
      <c r="B26">
        <f t="shared" ref="B26:G26" si="6">A26+7</f>
        <v>43843</v>
      </c>
      <c r="C26">
        <f t="shared" si="6"/>
        <v>43850</v>
      </c>
      <c r="D26">
        <f t="shared" si="6"/>
        <v>43857</v>
      </c>
      <c r="E26">
        <f t="shared" si="6"/>
        <v>43864</v>
      </c>
      <c r="F26">
        <f t="shared" si="6"/>
        <v>43871</v>
      </c>
      <c r="G26">
        <f t="shared" si="6"/>
        <v>43878</v>
      </c>
      <c r="I26">
        <v>43900</v>
      </c>
      <c r="J26">
        <f t="shared" ref="J26:O26" si="7">I26+7</f>
        <v>43907</v>
      </c>
      <c r="K26">
        <f t="shared" si="7"/>
        <v>43914</v>
      </c>
      <c r="L26">
        <f t="shared" si="7"/>
        <v>43921</v>
      </c>
      <c r="M26">
        <f t="shared" si="7"/>
        <v>43928</v>
      </c>
      <c r="N26">
        <f t="shared" si="7"/>
        <v>43935</v>
      </c>
      <c r="O26">
        <f t="shared" si="7"/>
        <v>43942</v>
      </c>
    </row>
    <row r="27" spans="1:16">
      <c r="B27" t="s">
        <v>489</v>
      </c>
      <c r="C27" t="s">
        <v>472</v>
      </c>
      <c r="D27" t="s">
        <v>295</v>
      </c>
      <c r="F27" t="s">
        <v>36</v>
      </c>
      <c r="G27" t="s">
        <v>295</v>
      </c>
      <c r="I27" t="s">
        <v>36</v>
      </c>
      <c r="K27" t="s">
        <v>489</v>
      </c>
      <c r="M27" t="s">
        <v>490</v>
      </c>
      <c r="N27" t="s">
        <v>36</v>
      </c>
      <c r="O27" t="s">
        <v>491</v>
      </c>
    </row>
    <row r="28" spans="1:16">
      <c r="B28" t="s">
        <v>492</v>
      </c>
      <c r="C28" t="s">
        <v>284</v>
      </c>
      <c r="D28" t="s">
        <v>493</v>
      </c>
      <c r="F28" t="s">
        <v>494</v>
      </c>
      <c r="G28" t="s">
        <v>495</v>
      </c>
      <c r="I28" t="s">
        <v>496</v>
      </c>
      <c r="K28" t="s">
        <v>497</v>
      </c>
      <c r="M28" t="s">
        <v>498</v>
      </c>
      <c r="N28" t="s">
        <v>499</v>
      </c>
      <c r="O28" t="s">
        <v>236</v>
      </c>
    </row>
    <row r="29" spans="1:16">
      <c r="B29" t="s">
        <v>363</v>
      </c>
      <c r="D29" t="s">
        <v>363</v>
      </c>
      <c r="F29" t="s">
        <v>298</v>
      </c>
      <c r="G29" t="s">
        <v>363</v>
      </c>
      <c r="I29" t="s">
        <v>115</v>
      </c>
      <c r="K29" t="s">
        <v>100</v>
      </c>
      <c r="M29" t="s">
        <v>152</v>
      </c>
      <c r="N29" t="s">
        <v>115</v>
      </c>
      <c r="O29" t="s">
        <v>115</v>
      </c>
    </row>
    <row r="30" spans="1:16">
      <c r="M30" t="s">
        <v>36</v>
      </c>
    </row>
    <row r="31" spans="1:16">
      <c r="M31" t="s">
        <v>500</v>
      </c>
    </row>
    <row r="32" spans="1:16">
      <c r="M32" t="s">
        <v>115</v>
      </c>
    </row>
    <row r="40" spans="1:13">
      <c r="B40" t="s">
        <v>501</v>
      </c>
      <c r="E40" t="s">
        <v>502</v>
      </c>
      <c r="I40" t="s">
        <v>503</v>
      </c>
      <c r="J40" t="s">
        <v>504</v>
      </c>
      <c r="L40" t="s">
        <v>505</v>
      </c>
      <c r="M40" t="s">
        <v>127</v>
      </c>
    </row>
    <row r="41" spans="1:13">
      <c r="B41" t="s">
        <v>506</v>
      </c>
      <c r="E41" t="s">
        <v>114</v>
      </c>
      <c r="I41" t="s">
        <v>114</v>
      </c>
      <c r="J41" t="s">
        <v>507</v>
      </c>
      <c r="L41" t="s">
        <v>508</v>
      </c>
      <c r="M41" t="s">
        <v>509</v>
      </c>
    </row>
    <row r="42" spans="1:13">
      <c r="B42" t="s">
        <v>437</v>
      </c>
      <c r="E42" t="s">
        <v>114</v>
      </c>
      <c r="I42" t="s">
        <v>114</v>
      </c>
      <c r="J42" t="s">
        <v>510</v>
      </c>
      <c r="L42" t="s">
        <v>511</v>
      </c>
      <c r="M42" t="s">
        <v>512</v>
      </c>
    </row>
    <row r="46" spans="1:13">
      <c r="A46">
        <v>19</v>
      </c>
      <c r="B46">
        <f t="shared" ref="B46:H46" si="8">A46+1</f>
        <v>20</v>
      </c>
      <c r="C46">
        <f t="shared" si="8"/>
        <v>21</v>
      </c>
      <c r="D46">
        <f t="shared" si="8"/>
        <v>22</v>
      </c>
      <c r="E46">
        <f t="shared" si="8"/>
        <v>23</v>
      </c>
      <c r="F46">
        <f t="shared" si="8"/>
        <v>24</v>
      </c>
      <c r="G46">
        <f t="shared" si="8"/>
        <v>25</v>
      </c>
      <c r="H46">
        <f t="shared" si="8"/>
        <v>26</v>
      </c>
    </row>
    <row r="47" spans="1:13">
      <c r="A47" t="s">
        <v>2</v>
      </c>
      <c r="B47" t="s">
        <v>2</v>
      </c>
      <c r="C47" t="s">
        <v>2</v>
      </c>
      <c r="D47" t="s">
        <v>2</v>
      </c>
      <c r="E47" t="s">
        <v>2</v>
      </c>
      <c r="F47" t="s">
        <v>2</v>
      </c>
      <c r="G47" t="s">
        <v>2</v>
      </c>
      <c r="H47" t="s">
        <v>2</v>
      </c>
    </row>
    <row r="48" spans="1:13">
      <c r="A48">
        <v>43963</v>
      </c>
      <c r="B48">
        <f t="shared" ref="B48:H48" si="9">A48+7</f>
        <v>43970</v>
      </c>
      <c r="C48">
        <f t="shared" si="9"/>
        <v>43977</v>
      </c>
      <c r="D48">
        <f t="shared" si="9"/>
        <v>43984</v>
      </c>
      <c r="E48">
        <f t="shared" si="9"/>
        <v>43991</v>
      </c>
      <c r="F48">
        <f t="shared" si="9"/>
        <v>43998</v>
      </c>
      <c r="G48">
        <f t="shared" si="9"/>
        <v>44005</v>
      </c>
      <c r="H48">
        <f t="shared" si="9"/>
        <v>44012</v>
      </c>
    </row>
    <row r="49" spans="1:8">
      <c r="B49" t="s">
        <v>490</v>
      </c>
      <c r="D49" t="s">
        <v>490</v>
      </c>
      <c r="H49" t="s">
        <v>513</v>
      </c>
    </row>
    <row r="50" spans="1:8">
      <c r="B50" t="s">
        <v>514</v>
      </c>
      <c r="D50" t="s">
        <v>514</v>
      </c>
    </row>
    <row r="51" spans="1:8">
      <c r="B51" t="s">
        <v>25</v>
      </c>
      <c r="D51" t="s">
        <v>219</v>
      </c>
    </row>
    <row r="52" spans="1:8">
      <c r="C52" t="s">
        <v>515</v>
      </c>
    </row>
    <row r="54" spans="1:8">
      <c r="A54" t="s">
        <v>516</v>
      </c>
    </row>
    <row r="57" spans="1:8">
      <c r="B57" t="s">
        <v>517</v>
      </c>
      <c r="C57" t="s">
        <v>4</v>
      </c>
      <c r="D57" t="s">
        <v>505</v>
      </c>
      <c r="F57" t="s">
        <v>518</v>
      </c>
    </row>
    <row r="58" spans="1:8">
      <c r="B58" t="s">
        <v>519</v>
      </c>
      <c r="D58" t="s">
        <v>114</v>
      </c>
      <c r="F58" t="s">
        <v>520</v>
      </c>
    </row>
    <row r="59" spans="1:8">
      <c r="B59" t="s">
        <v>521</v>
      </c>
      <c r="D59" t="s">
        <v>113</v>
      </c>
      <c r="F59" t="s">
        <v>522</v>
      </c>
    </row>
    <row r="61" spans="1:8">
      <c r="B61" t="s">
        <v>254</v>
      </c>
      <c r="D61" t="s">
        <v>523</v>
      </c>
    </row>
    <row r="62" spans="1:8">
      <c r="B62" t="s">
        <v>524</v>
      </c>
      <c r="D62" t="s">
        <v>114</v>
      </c>
    </row>
    <row r="63" spans="1:8">
      <c r="B63" t="s">
        <v>525</v>
      </c>
      <c r="D63" t="s">
        <v>526</v>
      </c>
    </row>
    <row r="65" spans="1:2">
      <c r="A65" t="s">
        <v>527</v>
      </c>
      <c r="B65" t="s">
        <v>4</v>
      </c>
    </row>
    <row r="66" spans="1:2">
      <c r="A66" t="s">
        <v>528</v>
      </c>
      <c r="B66" t="s">
        <v>529</v>
      </c>
    </row>
    <row r="67" spans="1:2">
      <c r="A67" t="s">
        <v>335</v>
      </c>
      <c r="B67" t="s">
        <v>370</v>
      </c>
    </row>
    <row r="69" spans="1:2">
      <c r="A69" t="s">
        <v>164</v>
      </c>
      <c r="B69" t="s">
        <v>530</v>
      </c>
    </row>
    <row r="70" spans="1:2">
      <c r="A70" t="s">
        <v>528</v>
      </c>
      <c r="B70" t="s">
        <v>114</v>
      </c>
    </row>
    <row r="71" spans="1:2">
      <c r="A71" t="s">
        <v>315</v>
      </c>
      <c r="B71" t="s">
        <v>114</v>
      </c>
    </row>
  </sheetData>
  <pageMargins left="0.78740157499999996" right="0.78740157499999996" top="0.984251969" bottom="0.984251969" header="0.4921259845" footer="0.492125984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8B308-8E9B-426A-8771-D0FC78AFB7B0}">
  <sheetPr>
    <tabColor theme="9" tint="0.39997558519241921"/>
  </sheetPr>
  <dimension ref="A1:P97"/>
  <sheetViews>
    <sheetView topLeftCell="A16" workbookViewId="0">
      <selection activeCell="N22" sqref="N22"/>
    </sheetView>
  </sheetViews>
  <sheetFormatPr baseColWidth="10" defaultColWidth="8.88671875" defaultRowHeight="14.4"/>
  <cols>
    <col min="1" max="256" width="11.44140625" customWidth="1"/>
  </cols>
  <sheetData>
    <row r="1" spans="1:16">
      <c r="O1" t="s">
        <v>0</v>
      </c>
      <c r="P1">
        <v>43888</v>
      </c>
    </row>
    <row r="2" spans="1:16">
      <c r="A2">
        <v>36</v>
      </c>
      <c r="B2">
        <f t="shared" ref="B2:G2" si="0">A2+1</f>
        <v>37</v>
      </c>
      <c r="C2">
        <f t="shared" si="0"/>
        <v>38</v>
      </c>
      <c r="D2">
        <f t="shared" si="0"/>
        <v>39</v>
      </c>
      <c r="E2">
        <f t="shared" si="0"/>
        <v>40</v>
      </c>
      <c r="F2">
        <f t="shared" si="0"/>
        <v>41</v>
      </c>
      <c r="G2">
        <f t="shared" si="0"/>
        <v>42</v>
      </c>
      <c r="I2">
        <v>45</v>
      </c>
      <c r="J2">
        <f t="shared" ref="J2:O2" si="1">I2+1</f>
        <v>46</v>
      </c>
      <c r="K2">
        <f t="shared" si="1"/>
        <v>47</v>
      </c>
      <c r="L2">
        <f t="shared" si="1"/>
        <v>48</v>
      </c>
      <c r="M2">
        <f t="shared" si="1"/>
        <v>49</v>
      </c>
      <c r="N2">
        <f t="shared" si="1"/>
        <v>50</v>
      </c>
      <c r="O2">
        <f t="shared" si="1"/>
        <v>51</v>
      </c>
    </row>
    <row r="3" spans="1:16">
      <c r="A3" t="s">
        <v>2</v>
      </c>
      <c r="B3" t="s">
        <v>2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467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468</v>
      </c>
    </row>
    <row r="4" spans="1:16">
      <c r="A4">
        <v>43712</v>
      </c>
      <c r="B4">
        <f t="shared" ref="B4:G4" si="2">A4+7</f>
        <v>43719</v>
      </c>
      <c r="C4">
        <f t="shared" si="2"/>
        <v>43726</v>
      </c>
      <c r="D4">
        <f t="shared" si="2"/>
        <v>43733</v>
      </c>
      <c r="E4">
        <f t="shared" si="2"/>
        <v>43740</v>
      </c>
      <c r="F4">
        <f t="shared" si="2"/>
        <v>43747</v>
      </c>
      <c r="G4">
        <f t="shared" si="2"/>
        <v>43754</v>
      </c>
      <c r="I4">
        <v>43775</v>
      </c>
      <c r="J4">
        <f t="shared" ref="J4:O4" si="3">I4+7</f>
        <v>43782</v>
      </c>
      <c r="K4">
        <f t="shared" si="3"/>
        <v>43789</v>
      </c>
      <c r="L4">
        <f t="shared" si="3"/>
        <v>43796</v>
      </c>
      <c r="M4">
        <f t="shared" si="3"/>
        <v>43803</v>
      </c>
      <c r="N4">
        <f t="shared" si="3"/>
        <v>43810</v>
      </c>
      <c r="O4">
        <f t="shared" si="3"/>
        <v>43817</v>
      </c>
    </row>
    <row r="5" spans="1:16">
      <c r="B5" t="s">
        <v>531</v>
      </c>
      <c r="C5" t="s">
        <v>269</v>
      </c>
      <c r="D5" t="s">
        <v>532</v>
      </c>
      <c r="E5" t="s">
        <v>12</v>
      </c>
      <c r="F5" t="s">
        <v>470</v>
      </c>
      <c r="G5" t="s">
        <v>533</v>
      </c>
      <c r="I5" t="s">
        <v>490</v>
      </c>
      <c r="J5" t="s">
        <v>534</v>
      </c>
      <c r="K5" t="s">
        <v>12</v>
      </c>
      <c r="L5" t="s">
        <v>535</v>
      </c>
      <c r="N5" t="s">
        <v>532</v>
      </c>
      <c r="O5" t="s">
        <v>472</v>
      </c>
    </row>
    <row r="6" spans="1:16">
      <c r="B6" t="s">
        <v>407</v>
      </c>
      <c r="C6" t="s">
        <v>349</v>
      </c>
      <c r="D6" t="s">
        <v>293</v>
      </c>
      <c r="E6" t="s">
        <v>293</v>
      </c>
      <c r="F6" t="s">
        <v>536</v>
      </c>
      <c r="G6" t="s">
        <v>536</v>
      </c>
      <c r="I6" t="s">
        <v>476</v>
      </c>
      <c r="J6" t="s">
        <v>537</v>
      </c>
      <c r="K6" t="s">
        <v>350</v>
      </c>
      <c r="L6" t="s">
        <v>538</v>
      </c>
      <c r="N6" t="s">
        <v>539</v>
      </c>
      <c r="O6" t="s">
        <v>540</v>
      </c>
    </row>
    <row r="7" spans="1:16">
      <c r="B7" t="s">
        <v>541</v>
      </c>
      <c r="C7" t="s">
        <v>25</v>
      </c>
      <c r="E7" t="s">
        <v>542</v>
      </c>
      <c r="F7" t="s">
        <v>24</v>
      </c>
      <c r="G7" t="s">
        <v>17</v>
      </c>
      <c r="I7" t="s">
        <v>296</v>
      </c>
      <c r="J7" t="s">
        <v>119</v>
      </c>
      <c r="K7" t="s">
        <v>543</v>
      </c>
      <c r="L7" t="s">
        <v>544</v>
      </c>
      <c r="N7" t="s">
        <v>545</v>
      </c>
    </row>
    <row r="8" spans="1:16">
      <c r="E8" t="s">
        <v>546</v>
      </c>
      <c r="F8" t="s">
        <v>119</v>
      </c>
      <c r="J8" t="s">
        <v>41</v>
      </c>
      <c r="K8" t="s">
        <v>284</v>
      </c>
      <c r="L8" t="s">
        <v>547</v>
      </c>
      <c r="N8" t="s">
        <v>100</v>
      </c>
    </row>
    <row r="9" spans="1:16">
      <c r="E9" t="s">
        <v>284</v>
      </c>
      <c r="G9" t="s">
        <v>548</v>
      </c>
      <c r="J9" t="s">
        <v>476</v>
      </c>
      <c r="L9" t="s">
        <v>549</v>
      </c>
      <c r="N9" t="s">
        <v>36</v>
      </c>
    </row>
    <row r="10" spans="1:16">
      <c r="G10" t="s">
        <v>550</v>
      </c>
      <c r="J10" t="s">
        <v>551</v>
      </c>
      <c r="L10" t="s">
        <v>552</v>
      </c>
      <c r="N10" t="s">
        <v>476</v>
      </c>
    </row>
    <row r="11" spans="1:16">
      <c r="L11" t="s">
        <v>553</v>
      </c>
      <c r="N11" t="s">
        <v>554</v>
      </c>
    </row>
    <row r="12" spans="1:16">
      <c r="L12" t="s">
        <v>555</v>
      </c>
      <c r="N12" t="s">
        <v>556</v>
      </c>
    </row>
    <row r="13" spans="1:16">
      <c r="N13" t="s">
        <v>476</v>
      </c>
    </row>
    <row r="14" spans="1:16">
      <c r="F14" t="s">
        <v>557</v>
      </c>
      <c r="N14" t="s">
        <v>552</v>
      </c>
    </row>
    <row r="15" spans="1:16">
      <c r="F15" t="s">
        <v>558</v>
      </c>
      <c r="N15" t="s">
        <v>559</v>
      </c>
    </row>
    <row r="16" spans="1:16">
      <c r="N16" t="s">
        <v>23</v>
      </c>
    </row>
    <row r="17" spans="1:14">
      <c r="F17" t="s">
        <v>484</v>
      </c>
      <c r="N17" t="s">
        <v>127</v>
      </c>
    </row>
    <row r="18" spans="1:14">
      <c r="F18" t="s">
        <v>298</v>
      </c>
      <c r="N18" t="s">
        <v>560</v>
      </c>
    </row>
    <row r="20" spans="1:14">
      <c r="N20" t="s">
        <v>561</v>
      </c>
    </row>
    <row r="21" spans="1:14">
      <c r="N21">
        <v>43813</v>
      </c>
    </row>
    <row r="22" spans="1:14">
      <c r="N22" t="s">
        <v>221</v>
      </c>
    </row>
    <row r="26" spans="1:14">
      <c r="A26">
        <v>2</v>
      </c>
      <c r="B26">
        <f>A26+1</f>
        <v>3</v>
      </c>
      <c r="C26">
        <f>B26+1</f>
        <v>4</v>
      </c>
      <c r="D26">
        <f>C26+1</f>
        <v>5</v>
      </c>
      <c r="E26">
        <f>D26+1</f>
        <v>6</v>
      </c>
      <c r="F26">
        <f>E26+1</f>
        <v>7</v>
      </c>
      <c r="G26">
        <v>9</v>
      </c>
      <c r="H26">
        <f t="shared" ref="H26:M26" si="4">G26+1</f>
        <v>10</v>
      </c>
      <c r="I26">
        <f t="shared" si="4"/>
        <v>11</v>
      </c>
      <c r="J26">
        <f t="shared" si="4"/>
        <v>12</v>
      </c>
      <c r="K26">
        <f t="shared" si="4"/>
        <v>13</v>
      </c>
      <c r="L26">
        <f t="shared" si="4"/>
        <v>14</v>
      </c>
      <c r="M26">
        <f t="shared" si="4"/>
        <v>15</v>
      </c>
    </row>
    <row r="27" spans="1:14">
      <c r="A27" t="s">
        <v>2</v>
      </c>
      <c r="B27" t="s">
        <v>2</v>
      </c>
      <c r="C27" t="s">
        <v>2</v>
      </c>
      <c r="D27" t="s">
        <v>2</v>
      </c>
      <c r="E27" t="s">
        <v>2</v>
      </c>
      <c r="F27" t="s">
        <v>2</v>
      </c>
      <c r="G27" t="s">
        <v>487</v>
      </c>
      <c r="H27" t="s">
        <v>2</v>
      </c>
      <c r="I27" t="s">
        <v>288</v>
      </c>
      <c r="J27" t="s">
        <v>2</v>
      </c>
      <c r="K27" t="s">
        <v>2</v>
      </c>
      <c r="L27" t="s">
        <v>2</v>
      </c>
      <c r="M27" t="s">
        <v>2</v>
      </c>
      <c r="N27" t="s">
        <v>488</v>
      </c>
    </row>
    <row r="28" spans="1:14">
      <c r="A28">
        <v>43838</v>
      </c>
      <c r="B28">
        <f>A28+7</f>
        <v>43845</v>
      </c>
      <c r="C28">
        <f>B28+7</f>
        <v>43852</v>
      </c>
      <c r="D28">
        <f>C28+7</f>
        <v>43859</v>
      </c>
      <c r="E28">
        <f>D28+7</f>
        <v>43866</v>
      </c>
      <c r="F28">
        <f>E28+7</f>
        <v>43873</v>
      </c>
      <c r="H28">
        <v>43894</v>
      </c>
      <c r="I28">
        <f>H28+7</f>
        <v>43901</v>
      </c>
      <c r="J28">
        <f>I28+7</f>
        <v>43908</v>
      </c>
      <c r="K28">
        <f>J28+7</f>
        <v>43915</v>
      </c>
      <c r="L28">
        <f>K28+7</f>
        <v>43922</v>
      </c>
      <c r="M28">
        <f>L28+7</f>
        <v>43929</v>
      </c>
    </row>
    <row r="29" spans="1:14">
      <c r="A29" t="s">
        <v>36</v>
      </c>
      <c r="B29" t="s">
        <v>254</v>
      </c>
      <c r="C29" t="s">
        <v>36</v>
      </c>
      <c r="D29" t="s">
        <v>79</v>
      </c>
      <c r="E29" t="s">
        <v>12</v>
      </c>
      <c r="F29" t="s">
        <v>36</v>
      </c>
      <c r="H29" t="s">
        <v>36</v>
      </c>
      <c r="I29" t="s">
        <v>36</v>
      </c>
      <c r="J29" t="s">
        <v>12</v>
      </c>
      <c r="K29" t="s">
        <v>36</v>
      </c>
      <c r="L29" t="s">
        <v>543</v>
      </c>
      <c r="M29" t="s">
        <v>36</v>
      </c>
    </row>
    <row r="30" spans="1:14">
      <c r="A30" t="s">
        <v>536</v>
      </c>
      <c r="B30" t="s">
        <v>367</v>
      </c>
      <c r="C30" t="s">
        <v>492</v>
      </c>
      <c r="D30" t="s">
        <v>562</v>
      </c>
      <c r="E30" t="s">
        <v>75</v>
      </c>
      <c r="F30" t="s">
        <v>563</v>
      </c>
      <c r="H30" t="s">
        <v>564</v>
      </c>
      <c r="I30" t="s">
        <v>565</v>
      </c>
      <c r="J30" t="s">
        <v>426</v>
      </c>
      <c r="K30" t="s">
        <v>564</v>
      </c>
      <c r="L30">
        <v>62</v>
      </c>
      <c r="M30" t="s">
        <v>565</v>
      </c>
    </row>
    <row r="31" spans="1:14">
      <c r="A31" t="s">
        <v>566</v>
      </c>
      <c r="B31" t="s">
        <v>480</v>
      </c>
      <c r="C31" t="s">
        <v>25</v>
      </c>
      <c r="D31" t="s">
        <v>416</v>
      </c>
      <c r="E31" t="s">
        <v>101</v>
      </c>
      <c r="F31" t="s">
        <v>236</v>
      </c>
      <c r="H31" t="s">
        <v>236</v>
      </c>
      <c r="I31" t="s">
        <v>299</v>
      </c>
      <c r="J31" t="s">
        <v>4</v>
      </c>
      <c r="K31" t="s">
        <v>299</v>
      </c>
      <c r="L31" t="s">
        <v>12</v>
      </c>
      <c r="M31" t="s">
        <v>299</v>
      </c>
    </row>
    <row r="32" spans="1:14">
      <c r="B32" t="s">
        <v>567</v>
      </c>
      <c r="C32" t="s">
        <v>79</v>
      </c>
      <c r="D32" t="s">
        <v>120</v>
      </c>
      <c r="E32" t="s">
        <v>568</v>
      </c>
      <c r="F32" t="s">
        <v>25</v>
      </c>
      <c r="H32" t="s">
        <v>298</v>
      </c>
      <c r="I32" t="s">
        <v>100</v>
      </c>
      <c r="J32" t="s">
        <v>569</v>
      </c>
      <c r="K32" t="s">
        <v>570</v>
      </c>
      <c r="L32" t="s">
        <v>85</v>
      </c>
      <c r="M32" t="s">
        <v>115</v>
      </c>
    </row>
    <row r="33" spans="3:13">
      <c r="C33" t="s">
        <v>571</v>
      </c>
      <c r="D33" t="s">
        <v>96</v>
      </c>
      <c r="E33" t="s">
        <v>115</v>
      </c>
      <c r="F33" t="s">
        <v>572</v>
      </c>
      <c r="H33" t="s">
        <v>12</v>
      </c>
      <c r="I33" t="s">
        <v>101</v>
      </c>
      <c r="J33" t="s">
        <v>293</v>
      </c>
      <c r="K33" t="s">
        <v>300</v>
      </c>
      <c r="L33" t="s">
        <v>552</v>
      </c>
      <c r="M33" t="s">
        <v>573</v>
      </c>
    </row>
    <row r="34" spans="3:13">
      <c r="C34" t="s">
        <v>574</v>
      </c>
      <c r="E34" t="s">
        <v>79</v>
      </c>
      <c r="F34" t="s">
        <v>575</v>
      </c>
      <c r="H34" t="s">
        <v>576</v>
      </c>
      <c r="I34" t="s">
        <v>577</v>
      </c>
      <c r="K34" t="s">
        <v>578</v>
      </c>
      <c r="L34" t="s">
        <v>579</v>
      </c>
      <c r="M34" t="s">
        <v>24</v>
      </c>
    </row>
    <row r="35" spans="3:13">
      <c r="C35" t="s">
        <v>472</v>
      </c>
      <c r="E35" t="s">
        <v>580</v>
      </c>
      <c r="F35" t="s">
        <v>581</v>
      </c>
      <c r="I35" t="s">
        <v>582</v>
      </c>
      <c r="K35" t="s">
        <v>101</v>
      </c>
      <c r="L35" t="s">
        <v>23</v>
      </c>
      <c r="M35" t="s">
        <v>583</v>
      </c>
    </row>
    <row r="36" spans="3:13">
      <c r="C36" t="s">
        <v>567</v>
      </c>
      <c r="E36" t="s">
        <v>236</v>
      </c>
      <c r="K36" t="s">
        <v>575</v>
      </c>
      <c r="M36" t="s">
        <v>579</v>
      </c>
    </row>
    <row r="37" spans="3:13">
      <c r="E37" t="s">
        <v>219</v>
      </c>
      <c r="K37" t="s">
        <v>298</v>
      </c>
      <c r="M37" t="s">
        <v>293</v>
      </c>
    </row>
    <row r="38" spans="3:13">
      <c r="E38" t="s">
        <v>36</v>
      </c>
      <c r="K38" t="s">
        <v>572</v>
      </c>
      <c r="M38" t="s">
        <v>54</v>
      </c>
    </row>
    <row r="39" spans="3:13">
      <c r="E39" t="s">
        <v>565</v>
      </c>
      <c r="K39" t="s">
        <v>575</v>
      </c>
      <c r="M39" t="s">
        <v>579</v>
      </c>
    </row>
    <row r="40" spans="3:13">
      <c r="E40" t="s">
        <v>236</v>
      </c>
      <c r="K40" t="s">
        <v>581</v>
      </c>
      <c r="M40" t="s">
        <v>113</v>
      </c>
    </row>
    <row r="41" spans="3:13">
      <c r="E41" t="s">
        <v>115</v>
      </c>
    </row>
    <row r="42" spans="3:13">
      <c r="E42" t="s">
        <v>584</v>
      </c>
    </row>
    <row r="43" spans="3:13">
      <c r="E43" t="s">
        <v>100</v>
      </c>
    </row>
    <row r="48" spans="3:13">
      <c r="J48" t="s">
        <v>505</v>
      </c>
    </row>
    <row r="49" spans="1:14">
      <c r="E49" t="s">
        <v>501</v>
      </c>
      <c r="J49" t="s">
        <v>585</v>
      </c>
    </row>
    <row r="50" spans="1:14">
      <c r="E50" t="s">
        <v>586</v>
      </c>
      <c r="J50" t="s">
        <v>587</v>
      </c>
    </row>
    <row r="51" spans="1:14">
      <c r="E51" t="s">
        <v>588</v>
      </c>
    </row>
    <row r="52" spans="1:14">
      <c r="E52" t="s">
        <v>502</v>
      </c>
      <c r="J52" t="s">
        <v>504</v>
      </c>
    </row>
    <row r="53" spans="1:14">
      <c r="E53" t="s">
        <v>589</v>
      </c>
      <c r="J53" t="s">
        <v>590</v>
      </c>
    </row>
    <row r="54" spans="1:14">
      <c r="E54" t="s">
        <v>588</v>
      </c>
      <c r="J54" t="s">
        <v>510</v>
      </c>
      <c r="M54" t="s">
        <v>591</v>
      </c>
    </row>
    <row r="55" spans="1:14">
      <c r="M55" t="s">
        <v>592</v>
      </c>
    </row>
    <row r="56" spans="1:14">
      <c r="A56">
        <v>18</v>
      </c>
      <c r="B56">
        <f t="shared" ref="B56:J56" si="5">A56+1</f>
        <v>19</v>
      </c>
      <c r="C56">
        <f t="shared" si="5"/>
        <v>20</v>
      </c>
      <c r="D56">
        <f t="shared" si="5"/>
        <v>21</v>
      </c>
      <c r="E56">
        <f t="shared" si="5"/>
        <v>22</v>
      </c>
      <c r="F56">
        <f t="shared" si="5"/>
        <v>23</v>
      </c>
      <c r="G56">
        <f t="shared" si="5"/>
        <v>24</v>
      </c>
      <c r="H56">
        <f t="shared" si="5"/>
        <v>25</v>
      </c>
      <c r="I56">
        <f t="shared" si="5"/>
        <v>26</v>
      </c>
      <c r="J56">
        <f t="shared" si="5"/>
        <v>27</v>
      </c>
      <c r="M56" t="s">
        <v>593</v>
      </c>
    </row>
    <row r="57" spans="1:14">
      <c r="A57" t="s">
        <v>2</v>
      </c>
      <c r="B57" t="s">
        <v>2</v>
      </c>
      <c r="C57" t="s">
        <v>2</v>
      </c>
      <c r="D57" t="s">
        <v>2</v>
      </c>
      <c r="E57" t="s">
        <v>2</v>
      </c>
      <c r="F57" t="s">
        <v>2</v>
      </c>
      <c r="G57" t="s">
        <v>2</v>
      </c>
      <c r="H57" t="s">
        <v>2</v>
      </c>
      <c r="I57" t="s">
        <v>2</v>
      </c>
      <c r="J57" t="s">
        <v>2</v>
      </c>
      <c r="M57" t="s">
        <v>594</v>
      </c>
    </row>
    <row r="58" spans="1:14">
      <c r="A58">
        <v>43950</v>
      </c>
      <c r="B58">
        <f t="shared" ref="B58:J58" si="6">A58+7</f>
        <v>43957</v>
      </c>
      <c r="C58">
        <f t="shared" si="6"/>
        <v>43964</v>
      </c>
      <c r="D58">
        <f t="shared" si="6"/>
        <v>43971</v>
      </c>
      <c r="E58">
        <f t="shared" si="6"/>
        <v>43978</v>
      </c>
      <c r="F58">
        <f t="shared" si="6"/>
        <v>43985</v>
      </c>
      <c r="G58">
        <f t="shared" si="6"/>
        <v>43992</v>
      </c>
      <c r="H58">
        <f t="shared" si="6"/>
        <v>43999</v>
      </c>
      <c r="I58">
        <f t="shared" si="6"/>
        <v>44006</v>
      </c>
      <c r="J58">
        <f t="shared" si="6"/>
        <v>44013</v>
      </c>
    </row>
    <row r="59" spans="1:14">
      <c r="A59" t="s">
        <v>490</v>
      </c>
      <c r="C59" t="s">
        <v>490</v>
      </c>
      <c r="F59" t="s">
        <v>490</v>
      </c>
      <c r="J59" t="s">
        <v>513</v>
      </c>
    </row>
    <row r="60" spans="1:14">
      <c r="A60" t="s">
        <v>498</v>
      </c>
      <c r="C60" t="s">
        <v>514</v>
      </c>
      <c r="F60" t="s">
        <v>514</v>
      </c>
      <c r="M60" t="s">
        <v>595</v>
      </c>
    </row>
    <row r="61" spans="1:14">
      <c r="A61" t="s">
        <v>152</v>
      </c>
      <c r="C61" t="s">
        <v>25</v>
      </c>
      <c r="F61" t="s">
        <v>219</v>
      </c>
    </row>
    <row r="62" spans="1:14">
      <c r="A62" t="s">
        <v>36</v>
      </c>
      <c r="B62" t="s">
        <v>297</v>
      </c>
      <c r="C62" t="s">
        <v>596</v>
      </c>
      <c r="N62" t="s">
        <v>597</v>
      </c>
    </row>
    <row r="63" spans="1:14">
      <c r="A63" t="s">
        <v>564</v>
      </c>
      <c r="B63" t="s">
        <v>598</v>
      </c>
    </row>
    <row r="64" spans="1:14">
      <c r="A64" t="s">
        <v>299</v>
      </c>
      <c r="C64" t="s">
        <v>491</v>
      </c>
      <c r="E64" t="s">
        <v>515</v>
      </c>
    </row>
    <row r="65" spans="1:9">
      <c r="A65" t="s">
        <v>115</v>
      </c>
      <c r="C65" t="s">
        <v>236</v>
      </c>
    </row>
    <row r="66" spans="1:9">
      <c r="C66" t="s">
        <v>115</v>
      </c>
      <c r="D66" t="s">
        <v>516</v>
      </c>
    </row>
    <row r="69" spans="1:9">
      <c r="B69" t="s">
        <v>254</v>
      </c>
      <c r="C69" t="s">
        <v>4</v>
      </c>
      <c r="E69" t="s">
        <v>517</v>
      </c>
      <c r="F69" t="s">
        <v>300</v>
      </c>
    </row>
    <row r="70" spans="1:9">
      <c r="B70" t="s">
        <v>599</v>
      </c>
      <c r="C70" t="s">
        <v>600</v>
      </c>
      <c r="E70" t="s">
        <v>601</v>
      </c>
      <c r="F70" t="s">
        <v>602</v>
      </c>
    </row>
    <row r="71" spans="1:9">
      <c r="B71" t="s">
        <v>525</v>
      </c>
      <c r="C71" t="s">
        <v>603</v>
      </c>
      <c r="E71" t="s">
        <v>521</v>
      </c>
      <c r="F71" t="s">
        <v>604</v>
      </c>
    </row>
    <row r="74" spans="1:9">
      <c r="I74" t="s">
        <v>605</v>
      </c>
    </row>
    <row r="75" spans="1:9">
      <c r="I75" t="s">
        <v>606</v>
      </c>
    </row>
    <row r="77" spans="1:9">
      <c r="I77" t="s">
        <v>518</v>
      </c>
    </row>
    <row r="79" spans="1:9">
      <c r="I79" t="s">
        <v>607</v>
      </c>
    </row>
    <row r="83" spans="9:9">
      <c r="I83" t="s">
        <v>162</v>
      </c>
    </row>
    <row r="85" spans="9:9">
      <c r="I85" t="s">
        <v>127</v>
      </c>
    </row>
    <row r="87" spans="9:9">
      <c r="I87" t="s">
        <v>4</v>
      </c>
    </row>
    <row r="89" spans="9:9">
      <c r="I89" t="s">
        <v>101</v>
      </c>
    </row>
    <row r="91" spans="9:9">
      <c r="I91" t="s">
        <v>608</v>
      </c>
    </row>
    <row r="93" spans="9:9">
      <c r="I93" t="s">
        <v>530</v>
      </c>
    </row>
    <row r="94" spans="9:9">
      <c r="I94">
        <v>74</v>
      </c>
    </row>
    <row r="96" spans="9:9">
      <c r="I96" t="s">
        <v>300</v>
      </c>
    </row>
    <row r="97" spans="9:9">
      <c r="I97" t="s">
        <v>609</v>
      </c>
    </row>
  </sheetData>
  <pageMargins left="0.78740157499999996" right="0.78740157499999996" top="0.984251969" bottom="0.984251969" header="0.4921259845" footer="0.492125984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FBDEE-A1AC-4D1D-8AB7-D587AEA3431F}">
  <sheetPr>
    <tabColor theme="5" tint="0.39997558519241921"/>
  </sheetPr>
  <dimension ref="A1:Q82"/>
  <sheetViews>
    <sheetView workbookViewId="0">
      <selection activeCell="B40" sqref="B40"/>
    </sheetView>
  </sheetViews>
  <sheetFormatPr baseColWidth="10" defaultColWidth="8.88671875" defaultRowHeight="14.4"/>
  <cols>
    <col min="1" max="256" width="11.44140625" customWidth="1"/>
  </cols>
  <sheetData>
    <row r="1" spans="1:17">
      <c r="O1" t="s">
        <v>0</v>
      </c>
      <c r="P1">
        <v>43563</v>
      </c>
    </row>
    <row r="2" spans="1:17">
      <c r="A2">
        <v>35</v>
      </c>
      <c r="B2">
        <f t="shared" ref="B2:H2" si="0">A2+1</f>
        <v>36</v>
      </c>
      <c r="C2">
        <f t="shared" si="0"/>
        <v>37</v>
      </c>
      <c r="D2">
        <f t="shared" si="0"/>
        <v>38</v>
      </c>
      <c r="E2">
        <f t="shared" si="0"/>
        <v>39</v>
      </c>
      <c r="F2">
        <f t="shared" si="0"/>
        <v>40</v>
      </c>
      <c r="G2">
        <f t="shared" si="0"/>
        <v>41</v>
      </c>
      <c r="H2">
        <f t="shared" si="0"/>
        <v>42</v>
      </c>
      <c r="J2">
        <v>45</v>
      </c>
      <c r="K2">
        <f t="shared" ref="K2:P2" si="1">J2+1</f>
        <v>46</v>
      </c>
      <c r="L2">
        <f t="shared" si="1"/>
        <v>47</v>
      </c>
      <c r="M2">
        <f t="shared" si="1"/>
        <v>48</v>
      </c>
      <c r="N2">
        <f t="shared" si="1"/>
        <v>49</v>
      </c>
      <c r="O2">
        <f t="shared" si="1"/>
        <v>50</v>
      </c>
      <c r="P2">
        <f t="shared" si="1"/>
        <v>51</v>
      </c>
    </row>
    <row r="3" spans="1:17">
      <c r="A3" t="s">
        <v>2</v>
      </c>
      <c r="B3" t="s">
        <v>2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467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468</v>
      </c>
    </row>
    <row r="4" spans="1:17">
      <c r="A4">
        <v>43341</v>
      </c>
      <c r="B4">
        <f t="shared" ref="B4:H4" si="2">A4+7</f>
        <v>43348</v>
      </c>
      <c r="C4">
        <f t="shared" si="2"/>
        <v>43355</v>
      </c>
      <c r="D4">
        <f t="shared" si="2"/>
        <v>43362</v>
      </c>
      <c r="E4">
        <f t="shared" si="2"/>
        <v>43369</v>
      </c>
      <c r="F4">
        <f t="shared" si="2"/>
        <v>43376</v>
      </c>
      <c r="G4">
        <f t="shared" si="2"/>
        <v>43383</v>
      </c>
      <c r="H4">
        <f t="shared" si="2"/>
        <v>43390</v>
      </c>
      <c r="J4">
        <v>43046</v>
      </c>
      <c r="K4">
        <f t="shared" ref="K4:P4" si="3">J4+7</f>
        <v>43053</v>
      </c>
      <c r="L4">
        <f t="shared" si="3"/>
        <v>43060</v>
      </c>
      <c r="M4">
        <f t="shared" si="3"/>
        <v>43067</v>
      </c>
      <c r="N4">
        <f t="shared" si="3"/>
        <v>43074</v>
      </c>
      <c r="O4">
        <f t="shared" si="3"/>
        <v>43081</v>
      </c>
      <c r="P4">
        <f t="shared" si="3"/>
        <v>43088</v>
      </c>
    </row>
    <row r="5" spans="1:17">
      <c r="C5" t="s">
        <v>531</v>
      </c>
      <c r="E5" t="s">
        <v>269</v>
      </c>
      <c r="G5" t="s">
        <v>12</v>
      </c>
      <c r="H5" t="s">
        <v>533</v>
      </c>
      <c r="J5" t="s">
        <v>490</v>
      </c>
      <c r="K5" t="s">
        <v>534</v>
      </c>
      <c r="L5" t="s">
        <v>12</v>
      </c>
      <c r="M5" t="s">
        <v>547</v>
      </c>
      <c r="P5" t="s">
        <v>472</v>
      </c>
    </row>
    <row r="6" spans="1:17">
      <c r="C6" t="s">
        <v>407</v>
      </c>
      <c r="E6" t="s">
        <v>610</v>
      </c>
      <c r="G6" t="s">
        <v>293</v>
      </c>
      <c r="H6" t="s">
        <v>536</v>
      </c>
      <c r="J6" t="s">
        <v>476</v>
      </c>
      <c r="K6" t="s">
        <v>537</v>
      </c>
      <c r="L6" t="s">
        <v>350</v>
      </c>
      <c r="M6" t="s">
        <v>549</v>
      </c>
      <c r="P6" t="s">
        <v>540</v>
      </c>
    </row>
    <row r="7" spans="1:17">
      <c r="C7" t="s">
        <v>416</v>
      </c>
      <c r="E7">
        <v>43368</v>
      </c>
      <c r="G7" t="s">
        <v>470</v>
      </c>
      <c r="H7" t="s">
        <v>17</v>
      </c>
      <c r="J7" t="s">
        <v>296</v>
      </c>
      <c r="K7" t="s">
        <v>17</v>
      </c>
      <c r="L7" t="s">
        <v>41</v>
      </c>
      <c r="M7" t="s">
        <v>552</v>
      </c>
      <c r="O7" t="s">
        <v>12</v>
      </c>
    </row>
    <row r="8" spans="1:17">
      <c r="G8" t="s">
        <v>536</v>
      </c>
      <c r="J8" t="s">
        <v>611</v>
      </c>
      <c r="L8" t="s">
        <v>476</v>
      </c>
      <c r="M8" t="s">
        <v>553</v>
      </c>
      <c r="O8" t="s">
        <v>75</v>
      </c>
    </row>
    <row r="9" spans="1:17">
      <c r="J9" t="s">
        <v>476</v>
      </c>
      <c r="M9" t="s">
        <v>555</v>
      </c>
      <c r="O9" t="s">
        <v>552</v>
      </c>
    </row>
    <row r="10" spans="1:17">
      <c r="J10" t="s">
        <v>612</v>
      </c>
      <c r="M10" t="s">
        <v>535</v>
      </c>
      <c r="O10" t="s">
        <v>613</v>
      </c>
    </row>
    <row r="11" spans="1:17">
      <c r="O11" t="s">
        <v>23</v>
      </c>
    </row>
    <row r="12" spans="1:17">
      <c r="G12" t="s">
        <v>24</v>
      </c>
      <c r="L12" t="s">
        <v>614</v>
      </c>
      <c r="M12" t="s">
        <v>615</v>
      </c>
      <c r="O12" t="s">
        <v>101</v>
      </c>
    </row>
    <row r="13" spans="1:17">
      <c r="O13" t="s">
        <v>616</v>
      </c>
    </row>
    <row r="14" spans="1:17">
      <c r="E14" t="s">
        <v>12</v>
      </c>
      <c r="G14" t="s">
        <v>119</v>
      </c>
      <c r="O14" t="s">
        <v>296</v>
      </c>
    </row>
    <row r="15" spans="1:17">
      <c r="E15" t="s">
        <v>617</v>
      </c>
      <c r="O15" t="s">
        <v>295</v>
      </c>
    </row>
    <row r="16" spans="1:17">
      <c r="E16" t="s">
        <v>557</v>
      </c>
      <c r="O16" t="s">
        <v>618</v>
      </c>
    </row>
    <row r="17" spans="1:15">
      <c r="E17" t="s">
        <v>619</v>
      </c>
      <c r="G17" t="s">
        <v>484</v>
      </c>
      <c r="O17" t="s">
        <v>127</v>
      </c>
    </row>
    <row r="18" spans="1:15">
      <c r="G18" t="s">
        <v>298</v>
      </c>
      <c r="O18" t="s">
        <v>560</v>
      </c>
    </row>
    <row r="20" spans="1:15">
      <c r="O20" t="s">
        <v>561</v>
      </c>
    </row>
    <row r="22" spans="1:15">
      <c r="O22" t="s">
        <v>620</v>
      </c>
    </row>
    <row r="26" spans="1:15">
      <c r="A26">
        <v>2</v>
      </c>
      <c r="B26">
        <f>A26+1</f>
        <v>3</v>
      </c>
      <c r="C26">
        <f>B26+1</f>
        <v>4</v>
      </c>
      <c r="D26">
        <f>C26+1</f>
        <v>5</v>
      </c>
      <c r="E26">
        <f>D26+1</f>
        <v>6</v>
      </c>
      <c r="G26">
        <v>9</v>
      </c>
      <c r="H26">
        <f>G26+1</f>
        <v>10</v>
      </c>
      <c r="I26">
        <f>H26+1</f>
        <v>11</v>
      </c>
      <c r="J26">
        <f>I26+1</f>
        <v>12</v>
      </c>
      <c r="K26">
        <f>J26+1</f>
        <v>13</v>
      </c>
      <c r="L26">
        <f>K26+1</f>
        <v>14</v>
      </c>
    </row>
    <row r="27" spans="1:15">
      <c r="A27" t="s">
        <v>2</v>
      </c>
      <c r="B27" t="s">
        <v>2</v>
      </c>
      <c r="C27" t="s">
        <v>2</v>
      </c>
      <c r="D27" t="s">
        <v>2</v>
      </c>
      <c r="E27" t="s">
        <v>2</v>
      </c>
      <c r="F27" t="s">
        <v>487</v>
      </c>
      <c r="G27" t="s">
        <v>2</v>
      </c>
      <c r="H27" t="s">
        <v>288</v>
      </c>
      <c r="I27" t="s">
        <v>2</v>
      </c>
      <c r="J27" t="s">
        <v>2</v>
      </c>
      <c r="K27" t="s">
        <v>2</v>
      </c>
      <c r="L27" t="s">
        <v>2</v>
      </c>
      <c r="M27" t="s">
        <v>488</v>
      </c>
    </row>
    <row r="28" spans="1:15">
      <c r="A28">
        <v>43474</v>
      </c>
      <c r="B28">
        <f>A28+7</f>
        <v>43481</v>
      </c>
      <c r="C28">
        <f>B28+7</f>
        <v>43488</v>
      </c>
      <c r="D28">
        <f>C28+7</f>
        <v>43495</v>
      </c>
      <c r="E28">
        <f>D28+7</f>
        <v>43502</v>
      </c>
      <c r="G28">
        <v>43523</v>
      </c>
      <c r="H28">
        <f>G28+7</f>
        <v>43530</v>
      </c>
      <c r="I28">
        <f>H28+7</f>
        <v>43537</v>
      </c>
      <c r="J28">
        <f>I28+7</f>
        <v>43544</v>
      </c>
      <c r="K28">
        <f>J28+7</f>
        <v>43551</v>
      </c>
      <c r="L28">
        <f>K28+7</f>
        <v>43558</v>
      </c>
    </row>
    <row r="29" spans="1:15">
      <c r="A29" t="s">
        <v>36</v>
      </c>
      <c r="B29" t="s">
        <v>12</v>
      </c>
      <c r="C29" t="s">
        <v>36</v>
      </c>
      <c r="D29" t="s">
        <v>36</v>
      </c>
      <c r="E29" t="s">
        <v>12</v>
      </c>
      <c r="G29" t="s">
        <v>621</v>
      </c>
      <c r="H29" t="s">
        <v>621</v>
      </c>
      <c r="I29" t="s">
        <v>12</v>
      </c>
      <c r="J29" t="s">
        <v>101</v>
      </c>
      <c r="K29" t="s">
        <v>622</v>
      </c>
      <c r="L29" t="s">
        <v>490</v>
      </c>
    </row>
    <row r="30" spans="1:15">
      <c r="A30" t="s">
        <v>536</v>
      </c>
      <c r="B30" t="s">
        <v>623</v>
      </c>
      <c r="C30" t="s">
        <v>563</v>
      </c>
      <c r="D30" t="s">
        <v>565</v>
      </c>
      <c r="E30" t="s">
        <v>122</v>
      </c>
      <c r="G30" t="s">
        <v>624</v>
      </c>
      <c r="H30" t="s">
        <v>624</v>
      </c>
      <c r="I30" t="s">
        <v>625</v>
      </c>
      <c r="J30" t="s">
        <v>624</v>
      </c>
      <c r="K30" t="s">
        <v>293</v>
      </c>
      <c r="L30" t="s">
        <v>498</v>
      </c>
    </row>
    <row r="31" spans="1:15">
      <c r="A31" t="s">
        <v>566</v>
      </c>
      <c r="B31" t="s">
        <v>480</v>
      </c>
      <c r="C31" t="s">
        <v>236</v>
      </c>
      <c r="D31" t="s">
        <v>626</v>
      </c>
      <c r="E31" t="s">
        <v>79</v>
      </c>
      <c r="G31" t="s">
        <v>341</v>
      </c>
      <c r="H31" t="s">
        <v>341</v>
      </c>
      <c r="J31" t="s">
        <v>114</v>
      </c>
      <c r="K31" t="s">
        <v>36</v>
      </c>
      <c r="L31" t="s">
        <v>152</v>
      </c>
    </row>
    <row r="32" spans="1:15">
      <c r="A32" t="s">
        <v>36</v>
      </c>
      <c r="B32" t="s">
        <v>284</v>
      </c>
      <c r="C32" t="s">
        <v>363</v>
      </c>
      <c r="D32" t="s">
        <v>25</v>
      </c>
      <c r="E32" t="s">
        <v>562</v>
      </c>
      <c r="G32" t="s">
        <v>79</v>
      </c>
      <c r="H32" t="s">
        <v>4</v>
      </c>
      <c r="J32" t="s">
        <v>552</v>
      </c>
      <c r="K32" t="s">
        <v>564</v>
      </c>
      <c r="L32" t="s">
        <v>36</v>
      </c>
    </row>
    <row r="33" spans="1:12">
      <c r="A33" t="s">
        <v>627</v>
      </c>
      <c r="C33" t="s">
        <v>472</v>
      </c>
      <c r="D33" t="s">
        <v>79</v>
      </c>
      <c r="E33" t="s">
        <v>416</v>
      </c>
      <c r="G33" t="s">
        <v>580</v>
      </c>
      <c r="H33" t="s">
        <v>569</v>
      </c>
      <c r="J33" t="s">
        <v>579</v>
      </c>
      <c r="K33" t="s">
        <v>299</v>
      </c>
      <c r="L33" t="s">
        <v>565</v>
      </c>
    </row>
    <row r="34" spans="1:12">
      <c r="A34" t="s">
        <v>628</v>
      </c>
      <c r="C34" t="s">
        <v>284</v>
      </c>
      <c r="D34" t="s">
        <v>571</v>
      </c>
      <c r="E34" t="s">
        <v>101</v>
      </c>
      <c r="G34" t="s">
        <v>236</v>
      </c>
      <c r="H34" t="s">
        <v>23</v>
      </c>
      <c r="J34" t="s">
        <v>293</v>
      </c>
      <c r="K34" t="s">
        <v>570</v>
      </c>
      <c r="L34" t="s">
        <v>299</v>
      </c>
    </row>
    <row r="35" spans="1:12">
      <c r="A35" t="s">
        <v>363</v>
      </c>
      <c r="D35" t="s">
        <v>574</v>
      </c>
      <c r="E35" t="s">
        <v>568</v>
      </c>
      <c r="G35" t="s">
        <v>219</v>
      </c>
      <c r="H35" t="s">
        <v>101</v>
      </c>
      <c r="J35" t="s">
        <v>79</v>
      </c>
      <c r="K35" t="s">
        <v>12</v>
      </c>
      <c r="L35" t="s">
        <v>115</v>
      </c>
    </row>
    <row r="36" spans="1:12">
      <c r="E36" t="s">
        <v>115</v>
      </c>
      <c r="G36" t="s">
        <v>36</v>
      </c>
      <c r="H36" t="s">
        <v>577</v>
      </c>
      <c r="J36" t="s">
        <v>629</v>
      </c>
      <c r="K36" t="s">
        <v>321</v>
      </c>
      <c r="L36" t="s">
        <v>79</v>
      </c>
    </row>
    <row r="37" spans="1:12">
      <c r="E37" t="s">
        <v>36</v>
      </c>
      <c r="G37" t="s">
        <v>565</v>
      </c>
      <c r="H37" t="s">
        <v>114</v>
      </c>
      <c r="J37" t="s">
        <v>630</v>
      </c>
      <c r="K37" t="s">
        <v>621</v>
      </c>
      <c r="L37" t="s">
        <v>631</v>
      </c>
    </row>
    <row r="38" spans="1:12">
      <c r="E38" t="s">
        <v>564</v>
      </c>
      <c r="G38" t="s">
        <v>236</v>
      </c>
      <c r="J38" t="s">
        <v>632</v>
      </c>
      <c r="K38" t="s">
        <v>624</v>
      </c>
      <c r="L38" t="s">
        <v>96</v>
      </c>
    </row>
    <row r="39" spans="1:12">
      <c r="E39" t="s">
        <v>236</v>
      </c>
      <c r="G39" t="s">
        <v>115</v>
      </c>
      <c r="K39" t="s">
        <v>633</v>
      </c>
      <c r="L39" t="s">
        <v>573</v>
      </c>
    </row>
    <row r="40" spans="1:12">
      <c r="E40" t="s">
        <v>298</v>
      </c>
      <c r="K40" t="s">
        <v>79</v>
      </c>
      <c r="L40" t="s">
        <v>634</v>
      </c>
    </row>
    <row r="41" spans="1:12">
      <c r="K41" t="s">
        <v>635</v>
      </c>
      <c r="L41" t="s">
        <v>127</v>
      </c>
    </row>
    <row r="42" spans="1:12">
      <c r="K42" t="s">
        <v>540</v>
      </c>
      <c r="L42" t="s">
        <v>560</v>
      </c>
    </row>
    <row r="48" spans="1:12">
      <c r="J48" t="s">
        <v>505</v>
      </c>
    </row>
    <row r="49" spans="1:15">
      <c r="E49" t="s">
        <v>501</v>
      </c>
      <c r="J49" t="s">
        <v>636</v>
      </c>
    </row>
    <row r="50" spans="1:15">
      <c r="J50" t="s">
        <v>245</v>
      </c>
    </row>
    <row r="51" spans="1:15">
      <c r="E51" t="s">
        <v>588</v>
      </c>
    </row>
    <row r="52" spans="1:15">
      <c r="E52" t="s">
        <v>502</v>
      </c>
      <c r="J52" t="s">
        <v>504</v>
      </c>
    </row>
    <row r="53" spans="1:15">
      <c r="J53" t="s">
        <v>637</v>
      </c>
    </row>
    <row r="54" spans="1:15">
      <c r="E54" t="s">
        <v>588</v>
      </c>
      <c r="J54" t="s">
        <v>638</v>
      </c>
    </row>
    <row r="56" spans="1:15">
      <c r="A56">
        <v>17</v>
      </c>
      <c r="B56">
        <f t="shared" ref="B56:J56" si="4">A56+1</f>
        <v>18</v>
      </c>
      <c r="C56">
        <f t="shared" si="4"/>
        <v>19</v>
      </c>
      <c r="D56">
        <f t="shared" si="4"/>
        <v>20</v>
      </c>
      <c r="E56">
        <f t="shared" si="4"/>
        <v>21</v>
      </c>
      <c r="F56">
        <f t="shared" si="4"/>
        <v>22</v>
      </c>
      <c r="G56">
        <f t="shared" si="4"/>
        <v>23</v>
      </c>
      <c r="H56">
        <f t="shared" si="4"/>
        <v>24</v>
      </c>
      <c r="I56">
        <f t="shared" si="4"/>
        <v>25</v>
      </c>
      <c r="J56">
        <f t="shared" si="4"/>
        <v>26</v>
      </c>
    </row>
    <row r="57" spans="1:15">
      <c r="A57" t="s">
        <v>2</v>
      </c>
      <c r="B57" t="s">
        <v>2</v>
      </c>
      <c r="C57" t="s">
        <v>2</v>
      </c>
      <c r="D57" t="s">
        <v>2</v>
      </c>
      <c r="E57" t="s">
        <v>2</v>
      </c>
      <c r="F57" t="s">
        <v>2</v>
      </c>
      <c r="G57" t="s">
        <v>2</v>
      </c>
      <c r="H57" t="s">
        <v>2</v>
      </c>
      <c r="I57" t="s">
        <v>2</v>
      </c>
      <c r="J57" t="s">
        <v>2</v>
      </c>
    </row>
    <row r="58" spans="1:15">
      <c r="A58">
        <v>43214</v>
      </c>
      <c r="B58">
        <f t="shared" ref="B58:J58" si="5">A58+7</f>
        <v>43221</v>
      </c>
      <c r="C58">
        <f t="shared" si="5"/>
        <v>43228</v>
      </c>
      <c r="D58">
        <f t="shared" si="5"/>
        <v>43235</v>
      </c>
      <c r="E58">
        <f t="shared" si="5"/>
        <v>43242</v>
      </c>
      <c r="F58">
        <f t="shared" si="5"/>
        <v>43249</v>
      </c>
      <c r="G58">
        <f t="shared" si="5"/>
        <v>43256</v>
      </c>
      <c r="H58">
        <f t="shared" si="5"/>
        <v>43263</v>
      </c>
      <c r="I58">
        <f t="shared" si="5"/>
        <v>43270</v>
      </c>
      <c r="J58">
        <f t="shared" si="5"/>
        <v>43277</v>
      </c>
    </row>
    <row r="59" spans="1:15">
      <c r="A59" t="s">
        <v>639</v>
      </c>
      <c r="D59" t="s">
        <v>36</v>
      </c>
      <c r="E59" t="s">
        <v>490</v>
      </c>
      <c r="H59" t="s">
        <v>640</v>
      </c>
      <c r="J59" t="s">
        <v>513</v>
      </c>
      <c r="O59" t="s">
        <v>591</v>
      </c>
    </row>
    <row r="60" spans="1:15">
      <c r="A60" t="s">
        <v>641</v>
      </c>
      <c r="D60" t="s">
        <v>564</v>
      </c>
      <c r="E60" t="s">
        <v>514</v>
      </c>
      <c r="H60" t="s">
        <v>300</v>
      </c>
      <c r="O60" t="s">
        <v>592</v>
      </c>
    </row>
    <row r="61" spans="1:15">
      <c r="A61" t="s">
        <v>642</v>
      </c>
      <c r="D61" t="s">
        <v>299</v>
      </c>
      <c r="E61" t="s">
        <v>25</v>
      </c>
      <c r="H61" t="s">
        <v>122</v>
      </c>
      <c r="O61" t="s">
        <v>593</v>
      </c>
    </row>
    <row r="62" spans="1:15">
      <c r="A62" t="s">
        <v>643</v>
      </c>
      <c r="D62" t="s">
        <v>115</v>
      </c>
      <c r="O62" t="s">
        <v>594</v>
      </c>
    </row>
    <row r="63" spans="1:15">
      <c r="A63" t="s">
        <v>36</v>
      </c>
      <c r="D63" t="s">
        <v>491</v>
      </c>
    </row>
    <row r="64" spans="1:15">
      <c r="A64" t="s">
        <v>419</v>
      </c>
      <c r="D64" t="s">
        <v>236</v>
      </c>
      <c r="O64" t="s">
        <v>595</v>
      </c>
    </row>
    <row r="65" spans="1:15">
      <c r="A65" t="s">
        <v>115</v>
      </c>
      <c r="D65" t="s">
        <v>219</v>
      </c>
      <c r="G65" t="s">
        <v>490</v>
      </c>
    </row>
    <row r="66" spans="1:15">
      <c r="G66" t="s">
        <v>514</v>
      </c>
    </row>
    <row r="67" spans="1:15">
      <c r="F67" t="s">
        <v>644</v>
      </c>
      <c r="G67" t="s">
        <v>645</v>
      </c>
      <c r="O67" t="s">
        <v>597</v>
      </c>
    </row>
    <row r="68" spans="1:15">
      <c r="I68" t="s">
        <v>518</v>
      </c>
    </row>
    <row r="69" spans="1:15">
      <c r="D69" t="s">
        <v>162</v>
      </c>
      <c r="E69" t="s">
        <v>608</v>
      </c>
      <c r="F69" t="s">
        <v>517</v>
      </c>
      <c r="I69" t="s">
        <v>646</v>
      </c>
    </row>
    <row r="70" spans="1:15">
      <c r="D70" t="s">
        <v>647</v>
      </c>
      <c r="F70" t="s">
        <v>648</v>
      </c>
      <c r="I70" t="s">
        <v>245</v>
      </c>
    </row>
    <row r="71" spans="1:15">
      <c r="D71" t="s">
        <v>649</v>
      </c>
      <c r="E71" t="s">
        <v>650</v>
      </c>
      <c r="F71" t="s">
        <v>381</v>
      </c>
    </row>
    <row r="73" spans="1:15">
      <c r="D73" t="s">
        <v>127</v>
      </c>
      <c r="E73" t="s">
        <v>101</v>
      </c>
      <c r="G73" t="s">
        <v>607</v>
      </c>
    </row>
    <row r="74" spans="1:15">
      <c r="D74" t="s">
        <v>651</v>
      </c>
    </row>
    <row r="75" spans="1:15">
      <c r="D75" t="s">
        <v>652</v>
      </c>
      <c r="G75" t="s">
        <v>653</v>
      </c>
    </row>
    <row r="77" spans="1:15">
      <c r="E77" t="s">
        <v>530</v>
      </c>
    </row>
    <row r="78" spans="1:15">
      <c r="D78" t="s">
        <v>254</v>
      </c>
    </row>
    <row r="80" spans="1:15">
      <c r="D80" t="s">
        <v>4</v>
      </c>
      <c r="E80" t="s">
        <v>300</v>
      </c>
    </row>
    <row r="82" spans="5:5">
      <c r="E82" t="s">
        <v>654</v>
      </c>
    </row>
  </sheetData>
  <pageMargins left="0.78740157499999996" right="0.78740157499999996" top="0.984251969" bottom="0.984251969" header="0.4921259845" footer="0.492125984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4F2F8-BB82-4D4B-8CB3-17DE05BAFFCC}">
  <sheetPr>
    <tabColor theme="7" tint="-0.249977111117893"/>
  </sheetPr>
  <dimension ref="A1:IU87"/>
  <sheetViews>
    <sheetView topLeftCell="D10" zoomScale="60" zoomScaleNormal="60" workbookViewId="0">
      <selection activeCell="H18" sqref="H18"/>
    </sheetView>
  </sheetViews>
  <sheetFormatPr baseColWidth="10" defaultColWidth="8.88671875" defaultRowHeight="14.4"/>
  <cols>
    <col min="1" max="1" width="26.33203125" customWidth="1"/>
    <col min="2" max="2" width="25.88671875" bestFit="1" customWidth="1"/>
    <col min="3" max="3" width="22.5546875" customWidth="1"/>
    <col min="4" max="4" width="25.33203125" bestFit="1" customWidth="1"/>
    <col min="5" max="5" width="26.6640625" customWidth="1"/>
    <col min="6" max="6" width="25.44140625" customWidth="1"/>
    <col min="7" max="8" width="21.33203125" customWidth="1"/>
    <col min="9" max="9" width="26.109375" customWidth="1"/>
    <col min="10" max="10" width="38" bestFit="1" customWidth="1"/>
    <col min="11" max="11" width="26.44140625" bestFit="1" customWidth="1"/>
    <col min="12" max="12" width="26.33203125" bestFit="1" customWidth="1"/>
    <col min="13" max="13" width="26.6640625" bestFit="1" customWidth="1"/>
    <col min="14" max="14" width="27.6640625" bestFit="1" customWidth="1"/>
    <col min="15" max="15" width="24.33203125" customWidth="1"/>
    <col min="16" max="16" width="25.88671875" bestFit="1" customWidth="1"/>
    <col min="17" max="17" width="22.6640625" bestFit="1" customWidth="1"/>
    <col min="18" max="18" width="11.5546875" customWidth="1"/>
    <col min="19" max="19" width="6.88671875" customWidth="1"/>
    <col min="20" max="256" width="11.44140625" customWidth="1"/>
  </cols>
  <sheetData>
    <row r="1" spans="1:34" ht="28.8">
      <c r="A1" s="2110"/>
      <c r="B1" s="2110"/>
      <c r="C1" s="2110"/>
      <c r="D1" s="2110"/>
      <c r="E1" s="829"/>
      <c r="F1" s="6"/>
      <c r="G1" s="2111"/>
      <c r="H1" s="2111"/>
      <c r="I1" s="2111"/>
      <c r="J1" s="2112"/>
      <c r="K1" s="2112"/>
      <c r="M1" s="1192"/>
      <c r="N1" s="1193" t="s">
        <v>655</v>
      </c>
      <c r="O1" s="2113">
        <v>42887</v>
      </c>
      <c r="P1" s="2113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7"/>
      <c r="AG1" s="277"/>
      <c r="AH1" s="277"/>
    </row>
    <row r="2" spans="1:34" ht="40.5" customHeight="1">
      <c r="A2" s="17"/>
      <c r="B2" s="17"/>
      <c r="C2" s="17"/>
      <c r="D2" s="17"/>
      <c r="E2" s="6"/>
      <c r="F2" s="4"/>
      <c r="G2" s="4"/>
      <c r="H2" s="4"/>
      <c r="I2" s="5"/>
      <c r="M2" s="15"/>
      <c r="N2" s="16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277"/>
      <c r="AE2" s="277"/>
      <c r="AF2" s="277"/>
      <c r="AG2" s="277"/>
    </row>
    <row r="3" spans="1:34" s="319" customFormat="1">
      <c r="A3" s="322">
        <v>35</v>
      </c>
      <c r="B3" s="322">
        <f>A3+1</f>
        <v>36</v>
      </c>
      <c r="C3" s="322">
        <f t="shared" ref="C3:H3" si="0">B3+1</f>
        <v>37</v>
      </c>
      <c r="D3" s="322">
        <f t="shared" si="0"/>
        <v>38</v>
      </c>
      <c r="E3" s="322">
        <f t="shared" si="0"/>
        <v>39</v>
      </c>
      <c r="F3" s="1325">
        <f t="shared" si="0"/>
        <v>40</v>
      </c>
      <c r="G3" s="322">
        <f t="shared" si="0"/>
        <v>41</v>
      </c>
      <c r="H3" s="322">
        <f t="shared" si="0"/>
        <v>42</v>
      </c>
      <c r="I3" s="322"/>
      <c r="J3" s="322"/>
      <c r="K3" s="322">
        <v>45</v>
      </c>
      <c r="L3" s="322">
        <f>K3+1</f>
        <v>46</v>
      </c>
      <c r="M3" s="322">
        <f>L3+1</f>
        <v>47</v>
      </c>
      <c r="N3" s="322">
        <f>M3+1</f>
        <v>48</v>
      </c>
      <c r="O3" s="322">
        <f>N3+1</f>
        <v>49</v>
      </c>
      <c r="P3" s="322">
        <f>O3+1</f>
        <v>50</v>
      </c>
      <c r="Q3" s="322"/>
      <c r="R3" s="320"/>
      <c r="S3" s="320"/>
      <c r="T3" s="320"/>
      <c r="U3" s="320"/>
      <c r="V3" s="320"/>
      <c r="W3" s="320"/>
      <c r="X3" s="320"/>
      <c r="Y3" s="320"/>
      <c r="Z3" s="320"/>
      <c r="AA3" s="320"/>
      <c r="AB3" s="320"/>
      <c r="AC3" s="320"/>
      <c r="AD3" s="320"/>
      <c r="AE3" s="320"/>
      <c r="AF3" s="320"/>
      <c r="AG3" s="320"/>
    </row>
    <row r="4" spans="1:34" s="2" customFormat="1" ht="14.25" customHeight="1">
      <c r="A4" s="9" t="s">
        <v>2</v>
      </c>
      <c r="B4" s="9" t="s">
        <v>2</v>
      </c>
      <c r="C4" s="9" t="s">
        <v>2</v>
      </c>
      <c r="D4" s="9" t="s">
        <v>2</v>
      </c>
      <c r="E4" s="9" t="s">
        <v>2</v>
      </c>
      <c r="F4" s="9" t="s">
        <v>2</v>
      </c>
      <c r="G4" s="9" t="s">
        <v>2</v>
      </c>
      <c r="H4" s="9" t="s">
        <v>2</v>
      </c>
      <c r="I4" s="2107" t="s">
        <v>656</v>
      </c>
      <c r="J4" s="703" t="s">
        <v>2</v>
      </c>
      <c r="K4" s="703" t="s">
        <v>2</v>
      </c>
      <c r="L4" s="111" t="s">
        <v>2</v>
      </c>
      <c r="M4" s="111" t="s">
        <v>2</v>
      </c>
      <c r="N4" s="111" t="s">
        <v>2</v>
      </c>
      <c r="O4" s="9" t="s">
        <v>2</v>
      </c>
      <c r="P4" s="9" t="s">
        <v>2</v>
      </c>
      <c r="Q4" s="2114" t="s">
        <v>468</v>
      </c>
      <c r="R4" s="1330"/>
      <c r="S4" s="318"/>
      <c r="T4" s="318"/>
      <c r="U4" s="318"/>
      <c r="V4" s="318"/>
      <c r="W4" s="318"/>
      <c r="X4" s="318"/>
      <c r="Y4" s="318"/>
      <c r="Z4" s="318"/>
      <c r="AA4" s="318"/>
      <c r="AB4" s="318"/>
      <c r="AC4" s="318"/>
      <c r="AD4" s="318"/>
      <c r="AE4" s="318"/>
      <c r="AF4" s="318"/>
    </row>
    <row r="5" spans="1:34" s="3" customFormat="1" ht="15" thickBot="1">
      <c r="A5" s="20">
        <v>42977</v>
      </c>
      <c r="B5" s="472">
        <f t="shared" ref="B5:H5" si="1">A5+7</f>
        <v>42984</v>
      </c>
      <c r="C5" s="20">
        <f t="shared" si="1"/>
        <v>42991</v>
      </c>
      <c r="D5" s="20">
        <f t="shared" si="1"/>
        <v>42998</v>
      </c>
      <c r="E5" s="20">
        <f t="shared" si="1"/>
        <v>43005</v>
      </c>
      <c r="F5" s="20">
        <f t="shared" si="1"/>
        <v>43012</v>
      </c>
      <c r="G5" s="112">
        <f t="shared" si="1"/>
        <v>43019</v>
      </c>
      <c r="H5" s="20">
        <f t="shared" si="1"/>
        <v>43026</v>
      </c>
      <c r="I5" s="2108"/>
      <c r="J5" s="935">
        <v>43047</v>
      </c>
      <c r="K5" s="660">
        <f t="shared" ref="K5:P5" si="2">J5+7</f>
        <v>43054</v>
      </c>
      <c r="L5" s="660">
        <f t="shared" si="2"/>
        <v>43061</v>
      </c>
      <c r="M5" s="661">
        <f t="shared" si="2"/>
        <v>43068</v>
      </c>
      <c r="N5" s="660">
        <f t="shared" si="2"/>
        <v>43075</v>
      </c>
      <c r="O5" s="660">
        <f t="shared" si="2"/>
        <v>43082</v>
      </c>
      <c r="P5" s="660">
        <f t="shared" si="2"/>
        <v>43089</v>
      </c>
      <c r="Q5" s="2114"/>
      <c r="R5" s="1330"/>
      <c r="S5" s="291"/>
      <c r="T5" s="291"/>
      <c r="U5" s="291"/>
      <c r="V5" s="291"/>
      <c r="W5" s="291"/>
      <c r="X5" s="291"/>
      <c r="Y5" s="291"/>
      <c r="Z5" s="291"/>
      <c r="AA5" s="291"/>
      <c r="AB5" s="291"/>
      <c r="AC5" s="291"/>
      <c r="AD5" s="291"/>
      <c r="AE5" s="291"/>
      <c r="AF5" s="291"/>
    </row>
    <row r="6" spans="1:34" s="356" customFormat="1" ht="18.600000000000001" customHeight="1" thickTop="1">
      <c r="A6" s="1367"/>
      <c r="B6" s="1371"/>
      <c r="C6" s="1453" t="s">
        <v>531</v>
      </c>
      <c r="D6" s="1154"/>
      <c r="E6" s="1099" t="s">
        <v>657</v>
      </c>
      <c r="F6" s="1383"/>
      <c r="G6" s="1345" t="s">
        <v>470</v>
      </c>
      <c r="H6" s="1383"/>
      <c r="I6" s="2108"/>
      <c r="J6" s="1387"/>
      <c r="K6" s="895" t="s">
        <v>658</v>
      </c>
      <c r="L6" s="1393"/>
      <c r="M6" s="630" t="s">
        <v>535</v>
      </c>
      <c r="N6" s="1393"/>
      <c r="O6" s="1383"/>
      <c r="P6" s="1397"/>
      <c r="Q6" s="2115"/>
      <c r="R6" s="1330"/>
      <c r="S6" s="913"/>
      <c r="T6" s="913"/>
      <c r="U6" s="913"/>
      <c r="V6" s="913"/>
      <c r="W6" s="913"/>
      <c r="X6" s="913"/>
      <c r="Y6" s="913"/>
      <c r="Z6" s="913"/>
      <c r="AA6" s="913"/>
      <c r="AB6" s="913"/>
      <c r="AC6" s="913"/>
      <c r="AD6" s="913"/>
      <c r="AE6" s="913"/>
      <c r="AF6" s="913"/>
    </row>
    <row r="7" spans="1:34" s="915" customFormat="1" ht="19.95" customHeight="1" thickBot="1">
      <c r="A7" s="1368"/>
      <c r="B7" s="1372"/>
      <c r="C7" s="1450" t="s">
        <v>407</v>
      </c>
      <c r="D7" s="1155"/>
      <c r="E7" s="1099" t="s">
        <v>659</v>
      </c>
      <c r="F7" s="1384"/>
      <c r="G7" s="929" t="s">
        <v>536</v>
      </c>
      <c r="H7" s="1384"/>
      <c r="I7" s="2108"/>
      <c r="J7" s="1388"/>
      <c r="K7" s="904"/>
      <c r="L7" s="1380"/>
      <c r="M7" s="1116"/>
      <c r="N7" s="1380"/>
      <c r="O7" s="1384"/>
      <c r="P7" s="1398"/>
      <c r="Q7" s="2115"/>
      <c r="R7" s="1330"/>
      <c r="S7" s="914"/>
      <c r="T7" s="914"/>
      <c r="U7" s="914"/>
      <c r="V7" s="914"/>
      <c r="W7" s="914"/>
      <c r="X7" s="914"/>
      <c r="Y7" s="914"/>
      <c r="Z7" s="914"/>
      <c r="AA7" s="914"/>
      <c r="AB7" s="914"/>
      <c r="AC7" s="914"/>
      <c r="AD7" s="914"/>
      <c r="AE7" s="914"/>
      <c r="AF7" s="914"/>
    </row>
    <row r="8" spans="1:34" s="915" customFormat="1" ht="19.95" customHeight="1" thickTop="1" thickBot="1">
      <c r="A8" s="1368"/>
      <c r="B8" s="1372"/>
      <c r="C8" s="1454" t="s">
        <v>416</v>
      </c>
      <c r="D8" s="1155"/>
      <c r="E8" s="1099" t="s">
        <v>660</v>
      </c>
      <c r="F8" s="1384"/>
      <c r="G8" s="1346" t="s">
        <v>24</v>
      </c>
      <c r="H8" s="1384"/>
      <c r="I8" s="2108"/>
      <c r="J8" s="1379"/>
      <c r="K8" s="1391"/>
      <c r="L8" s="1372"/>
      <c r="M8" s="1372"/>
      <c r="N8" s="1372"/>
      <c r="O8" s="1372"/>
      <c r="P8" s="1398"/>
      <c r="Q8" s="2115"/>
      <c r="R8" s="1330"/>
      <c r="S8" s="914"/>
      <c r="T8" s="914"/>
      <c r="U8" s="914"/>
      <c r="V8" s="914"/>
      <c r="W8" s="914"/>
      <c r="X8" s="914"/>
      <c r="Y8" s="914"/>
      <c r="Z8" s="914"/>
      <c r="AA8" s="914"/>
      <c r="AB8" s="914"/>
      <c r="AC8" s="914"/>
      <c r="AD8" s="914"/>
      <c r="AE8" s="914"/>
      <c r="AF8" s="914"/>
    </row>
    <row r="9" spans="1:34" s="356" customFormat="1" ht="17.399999999999999" customHeight="1">
      <c r="A9" s="1369"/>
      <c r="B9" s="1375"/>
      <c r="D9" s="1156" t="s">
        <v>269</v>
      </c>
      <c r="E9" s="1381"/>
      <c r="F9" s="1379"/>
      <c r="G9" s="1382"/>
      <c r="H9" s="1372"/>
      <c r="I9" s="2108"/>
      <c r="J9" s="1389"/>
      <c r="K9" s="1391"/>
      <c r="L9" s="1380"/>
      <c r="M9" s="1372"/>
      <c r="N9" s="1380"/>
      <c r="O9" s="1389"/>
      <c r="P9" s="1369"/>
      <c r="Q9" s="2115"/>
      <c r="R9" s="1330"/>
      <c r="S9" s="913"/>
      <c r="T9" s="913"/>
      <c r="U9" s="913"/>
      <c r="V9" s="913"/>
      <c r="W9" s="913"/>
      <c r="X9" s="913"/>
      <c r="Y9" s="913"/>
      <c r="Z9" s="913"/>
      <c r="AA9" s="913"/>
      <c r="AB9" s="913"/>
      <c r="AC9" s="913"/>
      <c r="AD9" s="913"/>
      <c r="AE9" s="913"/>
      <c r="AF9" s="913"/>
    </row>
    <row r="10" spans="1:34" s="356" customFormat="1" ht="19.5" customHeight="1">
      <c r="A10" s="1369"/>
      <c r="B10" s="1452"/>
      <c r="C10" s="1451"/>
      <c r="D10" s="1155" t="s">
        <v>661</v>
      </c>
      <c r="E10" s="1381"/>
      <c r="F10" s="1379"/>
      <c r="G10" s="1384"/>
      <c r="H10" s="1384"/>
      <c r="I10" s="2108"/>
      <c r="J10" s="1390"/>
      <c r="K10" s="1391"/>
      <c r="L10" s="1394"/>
      <c r="M10" s="1368"/>
      <c r="N10" s="1380"/>
      <c r="O10" s="1388"/>
      <c r="P10" s="1369"/>
      <c r="Q10" s="2115"/>
      <c r="R10" s="1330"/>
      <c r="S10" s="913"/>
      <c r="T10" s="913"/>
      <c r="U10" s="913"/>
      <c r="V10" s="913"/>
      <c r="W10" s="913"/>
      <c r="X10" s="913"/>
      <c r="Y10" s="913"/>
      <c r="Z10" s="913"/>
      <c r="AA10" s="913"/>
      <c r="AB10" s="913"/>
      <c r="AC10" s="913"/>
      <c r="AD10" s="913"/>
      <c r="AE10" s="913"/>
      <c r="AF10" s="913"/>
    </row>
    <row r="11" spans="1:34" s="356" customFormat="1" ht="21.6" thickBot="1">
      <c r="A11" s="1369"/>
      <c r="B11" s="1452"/>
      <c r="C11" s="1455"/>
      <c r="D11" s="1157"/>
      <c r="E11" s="1382"/>
      <c r="F11" s="1382"/>
      <c r="G11" s="1384"/>
      <c r="H11" s="1384"/>
      <c r="I11" s="2108"/>
      <c r="J11" s="1388"/>
      <c r="K11" s="1391"/>
      <c r="L11" s="1372"/>
      <c r="M11" s="1390"/>
      <c r="N11" s="1372"/>
      <c r="O11" s="1389"/>
      <c r="P11" s="1369"/>
      <c r="Q11" s="2115"/>
      <c r="R11" s="1330"/>
      <c r="S11" s="913"/>
      <c r="T11" s="913"/>
      <c r="U11" s="913"/>
      <c r="V11" s="913"/>
      <c r="W11" s="913"/>
      <c r="X11" s="913"/>
      <c r="Y11" s="913"/>
      <c r="Z11" s="913"/>
      <c r="AA11" s="913"/>
      <c r="AB11" s="913"/>
      <c r="AC11" s="913"/>
      <c r="AD11" s="913"/>
      <c r="AE11" s="913"/>
      <c r="AF11" s="913"/>
    </row>
    <row r="12" spans="1:34" s="356" customFormat="1" ht="15" thickTop="1">
      <c r="A12" s="1369"/>
      <c r="B12" s="1369"/>
      <c r="C12" s="1194"/>
      <c r="D12" s="1100"/>
      <c r="E12" s="1051"/>
      <c r="F12" s="1382"/>
      <c r="G12" s="1379"/>
      <c r="H12" s="1379"/>
      <c r="I12" s="2108"/>
      <c r="J12" s="1369"/>
      <c r="K12" s="1391"/>
      <c r="L12" s="1372"/>
      <c r="M12" s="1388"/>
      <c r="N12" s="1382"/>
      <c r="O12" s="1389"/>
      <c r="P12" s="1369"/>
      <c r="Q12" s="2115"/>
      <c r="R12" s="1330"/>
      <c r="S12" s="913"/>
      <c r="T12" s="913"/>
      <c r="U12" s="913"/>
      <c r="V12" s="913"/>
      <c r="W12" s="913"/>
      <c r="X12" s="913"/>
      <c r="Y12" s="913"/>
      <c r="Z12" s="913"/>
      <c r="AA12" s="913"/>
      <c r="AB12" s="913"/>
      <c r="AC12" s="913"/>
      <c r="AD12" s="913"/>
      <c r="AE12" s="913"/>
      <c r="AF12" s="913"/>
    </row>
    <row r="13" spans="1:34" s="356" customFormat="1" ht="18">
      <c r="A13" s="1369"/>
      <c r="B13" s="1369"/>
      <c r="C13" s="1099" t="s">
        <v>657</v>
      </c>
      <c r="D13" s="1101" t="s">
        <v>662</v>
      </c>
      <c r="E13" s="1052" t="s">
        <v>557</v>
      </c>
      <c r="F13" s="1382"/>
      <c r="G13" s="1379"/>
      <c r="H13" s="1379"/>
      <c r="I13" s="2108"/>
      <c r="J13" s="1369"/>
      <c r="K13" s="1391"/>
      <c r="L13" s="1368"/>
      <c r="M13" s="1369"/>
      <c r="N13" s="1382"/>
      <c r="O13" s="1388"/>
      <c r="P13" s="1369"/>
      <c r="Q13" s="2115"/>
      <c r="R13" s="1330"/>
      <c r="S13" s="913"/>
      <c r="T13" s="913"/>
      <c r="U13" s="913"/>
      <c r="V13" s="913"/>
      <c r="W13" s="913"/>
      <c r="X13" s="913"/>
      <c r="Y13" s="913"/>
      <c r="Z13" s="913"/>
      <c r="AA13" s="913"/>
      <c r="AB13" s="913"/>
      <c r="AC13" s="913"/>
      <c r="AD13" s="913"/>
      <c r="AE13" s="913"/>
      <c r="AF13" s="913"/>
    </row>
    <row r="14" spans="1:34" s="356" customFormat="1" ht="21">
      <c r="A14" s="1369"/>
      <c r="B14" s="1369"/>
      <c r="C14" s="1099" t="s">
        <v>659</v>
      </c>
      <c r="D14" s="1100" t="s">
        <v>663</v>
      </c>
      <c r="E14" s="1051" t="s">
        <v>619</v>
      </c>
      <c r="F14" s="1385"/>
      <c r="G14" s="1379"/>
      <c r="H14" s="1379"/>
      <c r="I14" s="2108"/>
      <c r="J14" s="1369"/>
      <c r="K14" s="1391"/>
      <c r="L14" s="1369"/>
      <c r="M14" s="1369"/>
      <c r="N14" s="1379"/>
      <c r="O14" s="1390"/>
      <c r="P14" s="1369"/>
      <c r="Q14" s="2115"/>
      <c r="R14" s="1330"/>
      <c r="S14" s="913"/>
      <c r="T14" s="913"/>
      <c r="U14" s="913"/>
      <c r="V14" s="913"/>
      <c r="W14" s="913"/>
      <c r="X14" s="913"/>
      <c r="Y14" s="913"/>
      <c r="Z14" s="913"/>
      <c r="AA14" s="913"/>
      <c r="AB14" s="913"/>
      <c r="AC14" s="913"/>
      <c r="AD14" s="913"/>
      <c r="AE14" s="913"/>
      <c r="AF14" s="913"/>
    </row>
    <row r="15" spans="1:34" s="356" customFormat="1" ht="19.5" customHeight="1" thickBot="1">
      <c r="A15" s="1370"/>
      <c r="B15" s="1370"/>
      <c r="C15" s="1099" t="s">
        <v>660</v>
      </c>
      <c r="D15" s="1102">
        <v>42998</v>
      </c>
      <c r="E15" s="1053"/>
      <c r="F15" s="1370"/>
      <c r="G15" s="1386"/>
      <c r="H15" s="1386"/>
      <c r="I15" s="2109"/>
      <c r="J15" s="1399">
        <v>43050</v>
      </c>
      <c r="K15" s="1392"/>
      <c r="L15" s="1370"/>
      <c r="M15" s="1395"/>
      <c r="N15" s="1396"/>
      <c r="O15" s="1395"/>
      <c r="P15" s="1370"/>
      <c r="Q15" s="2115"/>
      <c r="R15" s="1330"/>
      <c r="S15" s="913"/>
      <c r="T15" s="913"/>
      <c r="U15" s="913"/>
      <c r="V15" s="913"/>
      <c r="W15" s="913"/>
      <c r="X15" s="913"/>
      <c r="Y15" s="913"/>
      <c r="Z15" s="913"/>
      <c r="AA15" s="913"/>
      <c r="AB15" s="913"/>
      <c r="AC15" s="913"/>
      <c r="AD15" s="913"/>
      <c r="AE15" s="913"/>
      <c r="AF15" s="913"/>
    </row>
    <row r="16" spans="1:34" s="913" customFormat="1" ht="14.25" customHeight="1" thickBot="1">
      <c r="C16" s="1198"/>
      <c r="D16" s="1194"/>
      <c r="F16" s="1195"/>
      <c r="G16" s="886"/>
      <c r="H16" s="886"/>
      <c r="I16" s="1199"/>
      <c r="J16" s="1199"/>
      <c r="L16" s="609"/>
      <c r="M16" s="1196"/>
      <c r="O16" s="1146"/>
      <c r="Q16" s="1197"/>
      <c r="R16" s="1200"/>
      <c r="S16" s="1200"/>
    </row>
    <row r="17" spans="1:34">
      <c r="A17" s="6"/>
      <c r="C17" s="6"/>
      <c r="D17" s="6"/>
      <c r="F17" s="6"/>
      <c r="G17" s="6"/>
      <c r="H17" s="1326"/>
      <c r="I17" s="6"/>
      <c r="J17" s="277"/>
      <c r="K17" s="277"/>
      <c r="L17" s="1061"/>
      <c r="M17" s="277"/>
      <c r="N17" s="277"/>
      <c r="O17" s="1214" t="s">
        <v>561</v>
      </c>
      <c r="Q17" s="298"/>
      <c r="R17" s="277"/>
      <c r="S17" s="277"/>
      <c r="T17" s="277"/>
      <c r="U17" s="277"/>
      <c r="V17" s="277"/>
      <c r="W17" s="277"/>
      <c r="X17" s="277"/>
      <c r="Y17" s="277"/>
      <c r="Z17" s="277"/>
      <c r="AA17" s="277"/>
      <c r="AB17" s="277"/>
      <c r="AC17" s="277"/>
      <c r="AD17" s="277"/>
      <c r="AE17" s="277"/>
      <c r="AF17" s="277"/>
      <c r="AG17" s="277"/>
      <c r="AH17" s="277"/>
    </row>
    <row r="18" spans="1:34">
      <c r="A18" s="274"/>
      <c r="B18" s="36"/>
      <c r="C18" s="8"/>
      <c r="D18" s="8"/>
      <c r="F18" s="105"/>
      <c r="G18" s="6"/>
      <c r="H18" s="6"/>
      <c r="I18" s="6"/>
      <c r="J18" s="277"/>
      <c r="K18" s="277"/>
      <c r="L18" s="1060"/>
      <c r="M18" s="277"/>
      <c r="N18" s="277"/>
      <c r="O18" s="1215">
        <v>43085</v>
      </c>
      <c r="Q18" s="291"/>
      <c r="R18" s="277"/>
      <c r="S18" s="277"/>
      <c r="T18" s="277"/>
      <c r="U18" s="277"/>
      <c r="V18" s="277"/>
      <c r="W18" s="277"/>
      <c r="X18" s="277"/>
      <c r="Y18" s="277"/>
      <c r="Z18" s="277"/>
      <c r="AA18" s="277"/>
      <c r="AB18" s="277"/>
      <c r="AC18" s="277"/>
      <c r="AD18" s="277"/>
      <c r="AE18" s="277"/>
      <c r="AF18" s="277"/>
      <c r="AG18" s="277"/>
      <c r="AH18" s="277"/>
    </row>
    <row r="19" spans="1:34" ht="15" thickBot="1">
      <c r="A19" s="274"/>
      <c r="B19" s="36"/>
      <c r="C19" s="8"/>
      <c r="D19" s="8"/>
      <c r="E19" s="8"/>
      <c r="F19" s="8"/>
      <c r="G19" s="6"/>
      <c r="H19" s="6"/>
      <c r="I19" s="6"/>
      <c r="J19" s="277"/>
      <c r="K19" s="277"/>
      <c r="L19" s="296"/>
      <c r="M19" s="277"/>
      <c r="N19" s="272"/>
      <c r="O19" s="1205" t="s">
        <v>664</v>
      </c>
      <c r="Q19" s="477"/>
      <c r="R19" s="277"/>
      <c r="S19" s="277"/>
      <c r="T19" s="277"/>
      <c r="U19" s="277"/>
      <c r="V19" s="277"/>
      <c r="W19" s="277"/>
      <c r="X19" s="277"/>
      <c r="Y19" s="277"/>
      <c r="Z19" s="277"/>
      <c r="AA19" s="277"/>
      <c r="AB19" s="277"/>
      <c r="AC19" s="277"/>
      <c r="AD19" s="277"/>
      <c r="AE19" s="277"/>
      <c r="AF19" s="277"/>
      <c r="AG19" s="277"/>
      <c r="AH19" s="277"/>
    </row>
    <row r="20" spans="1:34" s="37" customFormat="1" ht="6" customHeight="1">
      <c r="A20" s="8"/>
      <c r="B20" s="36"/>
      <c r="C20" s="36"/>
      <c r="D20" s="36"/>
      <c r="E20" s="36"/>
      <c r="F20" s="36"/>
      <c r="G20" s="36"/>
      <c r="H20" s="36"/>
      <c r="I20" s="36"/>
      <c r="S20" s="277"/>
      <c r="T20" s="277"/>
      <c r="U20" s="277"/>
      <c r="V20" s="277"/>
      <c r="W20" s="277"/>
      <c r="X20" s="277"/>
      <c r="Y20" s="277"/>
      <c r="Z20" s="277"/>
      <c r="AA20" s="277"/>
      <c r="AB20" s="277"/>
      <c r="AC20" s="277"/>
      <c r="AD20" s="277"/>
      <c r="AE20" s="277"/>
      <c r="AF20" s="277"/>
      <c r="AG20" s="277"/>
      <c r="AH20" s="277"/>
    </row>
    <row r="21" spans="1:34" ht="9" customHeight="1">
      <c r="A21" s="35"/>
      <c r="B21" s="35"/>
      <c r="C21" s="35"/>
      <c r="D21" s="35"/>
      <c r="E21" s="35"/>
      <c r="F21" s="35"/>
      <c r="G21" s="35"/>
      <c r="H21" s="35"/>
      <c r="I21" s="35"/>
      <c r="J21" s="34"/>
      <c r="K21" s="34"/>
      <c r="L21" s="34"/>
      <c r="M21" s="34"/>
      <c r="N21" s="34"/>
      <c r="O21" s="34"/>
      <c r="P21" s="34"/>
      <c r="Q21" s="34"/>
      <c r="R21" s="34"/>
      <c r="S21" s="277"/>
      <c r="T21" s="277"/>
      <c r="U21" s="277"/>
      <c r="V21" s="277"/>
      <c r="W21" s="277"/>
      <c r="X21" s="277"/>
      <c r="Y21" s="277"/>
      <c r="Z21" s="277"/>
      <c r="AA21" s="277"/>
      <c r="AB21" s="277"/>
      <c r="AC21" s="277"/>
      <c r="AD21" s="277"/>
      <c r="AE21" s="277"/>
      <c r="AF21" s="277"/>
      <c r="AG21" s="277"/>
      <c r="AH21" s="277"/>
    </row>
    <row r="22" spans="1:34">
      <c r="A22" s="6"/>
      <c r="B22" s="6"/>
      <c r="C22" s="6"/>
      <c r="D22" s="6"/>
      <c r="E22" s="6"/>
      <c r="F22" s="6"/>
      <c r="G22" s="6"/>
      <c r="H22" s="6"/>
      <c r="I22" s="6"/>
      <c r="R22" s="277"/>
      <c r="S22" s="277"/>
      <c r="T22" s="277"/>
      <c r="U22" s="277"/>
      <c r="V22" s="277"/>
      <c r="W22" s="277"/>
      <c r="X22" s="277"/>
      <c r="Y22" s="277"/>
      <c r="Z22" s="277"/>
      <c r="AA22" s="277"/>
      <c r="AB22" s="277"/>
      <c r="AC22" s="277"/>
      <c r="AD22" s="277"/>
      <c r="AE22" s="277"/>
      <c r="AF22" s="277"/>
      <c r="AG22" s="277"/>
    </row>
    <row r="23" spans="1:34" s="319" customFormat="1" ht="14.4" customHeight="1">
      <c r="A23" s="322">
        <v>2</v>
      </c>
      <c r="B23" s="322">
        <f t="shared" ref="B23:N23" si="3">A23+1</f>
        <v>3</v>
      </c>
      <c r="C23" s="322">
        <f t="shared" si="3"/>
        <v>4</v>
      </c>
      <c r="D23" s="322">
        <f t="shared" si="3"/>
        <v>5</v>
      </c>
      <c r="E23" s="322">
        <f t="shared" si="3"/>
        <v>6</v>
      </c>
      <c r="F23" s="322">
        <f t="shared" si="3"/>
        <v>7</v>
      </c>
      <c r="G23" s="322">
        <f t="shared" si="3"/>
        <v>8</v>
      </c>
      <c r="H23" s="322"/>
      <c r="I23" s="322">
        <v>11</v>
      </c>
      <c r="J23" s="322">
        <f t="shared" si="3"/>
        <v>12</v>
      </c>
      <c r="K23" s="322">
        <f t="shared" si="3"/>
        <v>13</v>
      </c>
      <c r="L23" s="322">
        <f t="shared" si="3"/>
        <v>14</v>
      </c>
      <c r="M23" s="322">
        <f t="shared" si="3"/>
        <v>15</v>
      </c>
      <c r="N23" s="322">
        <f t="shared" si="3"/>
        <v>16</v>
      </c>
      <c r="O23" s="322"/>
      <c r="P23" s="321"/>
      <c r="Q23" s="322"/>
      <c r="R23" s="322"/>
      <c r="S23" s="320"/>
      <c r="T23" s="320"/>
      <c r="U23" s="320"/>
      <c r="V23" s="320"/>
      <c r="W23" s="320"/>
      <c r="X23" s="320"/>
      <c r="Y23" s="320"/>
      <c r="Z23" s="320"/>
      <c r="AA23" s="320"/>
      <c r="AB23" s="320"/>
      <c r="AC23" s="320"/>
      <c r="AD23" s="320"/>
      <c r="AE23" s="320"/>
    </row>
    <row r="24" spans="1:34" ht="15" customHeight="1">
      <c r="A24" s="9" t="s">
        <v>2</v>
      </c>
      <c r="B24" s="9" t="s">
        <v>2</v>
      </c>
      <c r="C24" s="9" t="s">
        <v>2</v>
      </c>
      <c r="D24" s="9" t="s">
        <v>2</v>
      </c>
      <c r="E24" s="111" t="s">
        <v>2</v>
      </c>
      <c r="F24" s="9" t="s">
        <v>2</v>
      </c>
      <c r="G24" s="9" t="s">
        <v>2</v>
      </c>
      <c r="H24" s="2106" t="s">
        <v>665</v>
      </c>
      <c r="I24" s="9" t="s">
        <v>2</v>
      </c>
      <c r="J24" s="9" t="s">
        <v>2</v>
      </c>
      <c r="K24" s="878" t="s">
        <v>2</v>
      </c>
      <c r="L24" s="9" t="s">
        <v>2</v>
      </c>
      <c r="M24" s="9" t="s">
        <v>2</v>
      </c>
      <c r="N24" s="9" t="s">
        <v>2</v>
      </c>
      <c r="O24" s="2106" t="s">
        <v>488</v>
      </c>
      <c r="P24" s="1400"/>
      <c r="Q24" s="277"/>
      <c r="R24" s="277"/>
      <c r="S24" s="277"/>
      <c r="T24" s="277"/>
      <c r="U24" s="277"/>
      <c r="V24" s="277"/>
      <c r="W24" s="277"/>
      <c r="X24" s="277"/>
      <c r="Y24" s="277"/>
      <c r="Z24" s="277"/>
      <c r="AA24" s="277"/>
      <c r="AB24" s="277"/>
      <c r="AC24" s="277"/>
    </row>
    <row r="25" spans="1:34" ht="15" thickBot="1">
      <c r="A25" s="20">
        <v>43110</v>
      </c>
      <c r="B25" s="20">
        <f t="shared" ref="B25:G25" si="4">A25+7</f>
        <v>43117</v>
      </c>
      <c r="C25" s="20">
        <f t="shared" si="4"/>
        <v>43124</v>
      </c>
      <c r="D25" s="20">
        <f t="shared" si="4"/>
        <v>43131</v>
      </c>
      <c r="E25" s="1150">
        <f t="shared" si="4"/>
        <v>43138</v>
      </c>
      <c r="F25" s="20">
        <f t="shared" si="4"/>
        <v>43145</v>
      </c>
      <c r="G25" s="20">
        <f t="shared" si="4"/>
        <v>43152</v>
      </c>
      <c r="H25" s="2106"/>
      <c r="I25" s="1151">
        <v>43173</v>
      </c>
      <c r="J25" s="1151">
        <f>I25+7</f>
        <v>43180</v>
      </c>
      <c r="K25" s="677">
        <f>J25+7</f>
        <v>43187</v>
      </c>
      <c r="L25" s="668">
        <f>K25+7</f>
        <v>43194</v>
      </c>
      <c r="M25" s="20">
        <f>L25+7</f>
        <v>43201</v>
      </c>
      <c r="N25" s="668">
        <f>M25+7</f>
        <v>43208</v>
      </c>
      <c r="O25" s="2106"/>
      <c r="P25" s="1400"/>
      <c r="Q25" s="277"/>
      <c r="R25" s="277"/>
      <c r="S25" s="277"/>
      <c r="T25" s="277"/>
      <c r="U25" s="277"/>
      <c r="V25" s="277"/>
      <c r="W25" s="277"/>
      <c r="X25" s="277"/>
      <c r="Y25" s="277"/>
      <c r="Z25" s="277"/>
      <c r="AA25" s="277"/>
    </row>
    <row r="26" spans="1:34" s="356" customFormat="1">
      <c r="A26" s="1383"/>
      <c r="B26" s="1378"/>
      <c r="C26" s="1407"/>
      <c r="D26" s="1409"/>
      <c r="E26" s="1383"/>
      <c r="F26" s="1387"/>
      <c r="G26" s="1401"/>
      <c r="H26" s="2106"/>
      <c r="I26" s="1378"/>
      <c r="J26" s="1387"/>
      <c r="K26" s="1378"/>
      <c r="L26" s="1439" t="s">
        <v>639</v>
      </c>
      <c r="M26" s="1383"/>
      <c r="N26" s="1387"/>
      <c r="O26" s="2106"/>
      <c r="P26" s="1400"/>
      <c r="Q26" s="913"/>
      <c r="R26" s="913"/>
      <c r="S26" s="913"/>
      <c r="T26" s="913"/>
      <c r="U26" s="913"/>
      <c r="V26" s="913"/>
      <c r="W26" s="913"/>
      <c r="X26" s="913"/>
      <c r="Y26" s="913"/>
      <c r="Z26" s="913"/>
      <c r="AA26" s="913"/>
    </row>
    <row r="27" spans="1:34" s="356" customFormat="1">
      <c r="A27" s="1384"/>
      <c r="B27" s="1379"/>
      <c r="C27" s="1405"/>
      <c r="D27" s="1410"/>
      <c r="E27" s="1384"/>
      <c r="F27" s="1379"/>
      <c r="G27" s="1402"/>
      <c r="H27" s="2106"/>
      <c r="I27" s="1379"/>
      <c r="J27" s="1388"/>
      <c r="K27" s="1379"/>
      <c r="L27" s="1375"/>
      <c r="M27" s="1394"/>
      <c r="N27" s="1388"/>
      <c r="O27" s="2106"/>
      <c r="P27" s="1400"/>
      <c r="Q27" s="913"/>
      <c r="R27" s="913"/>
      <c r="S27" s="913"/>
      <c r="T27" s="913"/>
      <c r="U27" s="913"/>
      <c r="V27" s="913"/>
      <c r="W27" s="913"/>
      <c r="X27" s="913"/>
      <c r="Y27" s="913"/>
      <c r="Z27" s="913"/>
      <c r="AA27" s="913"/>
    </row>
    <row r="28" spans="1:34" s="356" customFormat="1">
      <c r="A28" s="1372"/>
      <c r="B28" s="1372"/>
      <c r="C28" s="1405"/>
      <c r="D28" s="1410"/>
      <c r="E28" s="1372"/>
      <c r="F28" s="1388"/>
      <c r="G28" s="1402"/>
      <c r="H28" s="2106"/>
      <c r="I28" s="1372"/>
      <c r="J28" s="1388"/>
      <c r="K28" s="1379"/>
      <c r="L28" s="1375"/>
      <c r="M28" s="1380"/>
      <c r="N28" s="1388"/>
      <c r="O28" s="2106"/>
      <c r="P28" s="1400"/>
      <c r="Q28" s="913"/>
      <c r="R28" s="913"/>
      <c r="S28" s="913"/>
      <c r="T28" s="913"/>
      <c r="U28" s="913"/>
      <c r="V28" s="913"/>
      <c r="W28" s="913"/>
      <c r="X28" s="913"/>
      <c r="Y28" s="913"/>
      <c r="Z28" s="913"/>
      <c r="AA28" s="913"/>
    </row>
    <row r="29" spans="1:34" s="356" customFormat="1" ht="20.25" customHeight="1">
      <c r="A29" s="1372"/>
      <c r="B29" s="1417"/>
      <c r="C29" s="1388"/>
      <c r="D29" s="1411"/>
      <c r="E29" s="1389"/>
      <c r="F29" s="1379"/>
      <c r="G29" s="1402"/>
      <c r="H29" s="2106"/>
      <c r="I29" s="1404"/>
      <c r="J29" s="1388"/>
      <c r="K29" s="1372"/>
      <c r="L29" s="1380"/>
      <c r="M29" s="1372"/>
      <c r="N29" s="1372"/>
      <c r="O29" s="2106"/>
      <c r="P29" s="1400"/>
      <c r="Q29" s="913"/>
      <c r="R29" s="913"/>
      <c r="S29" s="913"/>
      <c r="T29" s="913"/>
      <c r="U29" s="913"/>
      <c r="V29" s="913"/>
      <c r="W29" s="913"/>
      <c r="X29" s="913"/>
      <c r="Y29" s="913"/>
      <c r="Z29" s="913"/>
      <c r="AA29" s="913"/>
    </row>
    <row r="30" spans="1:34" s="356" customFormat="1">
      <c r="A30" s="1384"/>
      <c r="B30" s="1388"/>
      <c r="C30" s="1372"/>
      <c r="D30" s="1412"/>
      <c r="E30" s="1405"/>
      <c r="F30" s="1389"/>
      <c r="G30" s="1402"/>
      <c r="H30" s="2106"/>
      <c r="I30" s="1382"/>
      <c r="J30" s="1388"/>
      <c r="K30" s="1375"/>
      <c r="L30" s="1372"/>
      <c r="M30" s="1375"/>
      <c r="N30" s="1375"/>
      <c r="O30" s="2106"/>
      <c r="P30" s="1400"/>
      <c r="Q30" s="913"/>
      <c r="R30" s="913"/>
      <c r="S30" s="913"/>
      <c r="T30" s="913"/>
      <c r="U30" s="913"/>
      <c r="V30" s="913"/>
      <c r="W30" s="913"/>
      <c r="X30" s="913"/>
      <c r="Y30" s="913"/>
      <c r="Z30" s="913"/>
      <c r="AA30" s="913"/>
    </row>
    <row r="31" spans="1:34" s="356" customFormat="1">
      <c r="A31" s="1384"/>
      <c r="B31" s="1369"/>
      <c r="C31" s="1417"/>
      <c r="D31" s="1412"/>
      <c r="E31" s="1405"/>
      <c r="F31" s="1389"/>
      <c r="G31" s="1402"/>
      <c r="H31" s="2106"/>
      <c r="I31" s="1380"/>
      <c r="J31" s="1388"/>
      <c r="K31" s="1380"/>
      <c r="L31" s="1375"/>
      <c r="M31" s="1380"/>
      <c r="N31" s="1380"/>
      <c r="O31" s="2106"/>
      <c r="P31" s="1400"/>
      <c r="Q31" s="913"/>
      <c r="R31" s="913"/>
      <c r="S31" s="913"/>
      <c r="T31" s="913"/>
      <c r="U31" s="913"/>
      <c r="V31" s="913"/>
      <c r="W31" s="913"/>
      <c r="X31" s="913"/>
      <c r="Y31" s="913"/>
      <c r="Z31" s="913"/>
      <c r="AA31" s="913"/>
    </row>
    <row r="32" spans="1:34" s="356" customFormat="1">
      <c r="A32" s="1388"/>
      <c r="B32" s="1369"/>
      <c r="C32" s="1388"/>
      <c r="D32" s="1411"/>
      <c r="E32" s="1388"/>
      <c r="F32" s="1372"/>
      <c r="G32" s="1402"/>
      <c r="H32" s="2106"/>
      <c r="I32" s="1369"/>
      <c r="J32" s="1388"/>
      <c r="K32" s="1372"/>
      <c r="L32" s="1380"/>
      <c r="M32" s="1375"/>
      <c r="N32" s="1372"/>
      <c r="O32" s="2106"/>
      <c r="P32" s="1400"/>
      <c r="Q32" s="913"/>
      <c r="R32" s="913"/>
      <c r="S32" s="913"/>
      <c r="T32" s="913"/>
      <c r="U32" s="913"/>
      <c r="V32" s="913"/>
      <c r="W32" s="913"/>
      <c r="X32" s="913"/>
      <c r="Y32" s="913"/>
      <c r="Z32" s="913"/>
      <c r="AA32" s="913"/>
    </row>
    <row r="33" spans="1:27" s="356" customFormat="1">
      <c r="A33" s="1388"/>
      <c r="B33" s="1388"/>
      <c r="C33" s="1372"/>
      <c r="D33" s="1413"/>
      <c r="E33" s="1388"/>
      <c r="F33" s="1404"/>
      <c r="G33" s="1402"/>
      <c r="H33" s="2106"/>
      <c r="I33" s="1369"/>
      <c r="J33" s="1405"/>
      <c r="K33" s="1369"/>
      <c r="L33" s="1375"/>
      <c r="M33" s="1375"/>
      <c r="N33" s="1421"/>
      <c r="O33" s="2106"/>
      <c r="P33" s="1400"/>
      <c r="Q33" s="913"/>
      <c r="R33" s="913"/>
      <c r="S33" s="913"/>
      <c r="T33" s="913"/>
      <c r="U33" s="913"/>
      <c r="V33" s="913"/>
      <c r="W33" s="913"/>
      <c r="X33" s="913"/>
      <c r="Y33" s="913"/>
      <c r="Z33" s="913"/>
      <c r="AA33" s="913"/>
    </row>
    <row r="34" spans="1:27" s="356" customFormat="1" ht="21">
      <c r="A34" s="1388"/>
      <c r="B34" s="1390"/>
      <c r="C34" s="1368"/>
      <c r="D34" s="1414"/>
      <c r="E34" s="1388"/>
      <c r="F34" s="1382"/>
      <c r="G34" s="1402"/>
      <c r="H34" s="2106"/>
      <c r="I34" s="1369"/>
      <c r="J34" s="1389"/>
      <c r="K34" s="1369"/>
      <c r="L34" s="1380"/>
      <c r="M34" s="1372"/>
      <c r="N34" s="1419"/>
      <c r="O34" s="2106"/>
      <c r="P34" s="1400"/>
      <c r="Q34" s="913"/>
      <c r="R34" s="913"/>
      <c r="S34" s="913"/>
      <c r="T34" s="913"/>
      <c r="U34" s="913"/>
      <c r="V34" s="913"/>
      <c r="W34" s="913"/>
      <c r="X34" s="913"/>
      <c r="Y34" s="913"/>
      <c r="Z34" s="913"/>
      <c r="AA34" s="913"/>
    </row>
    <row r="35" spans="1:27" s="356" customFormat="1" ht="21">
      <c r="A35" s="1369"/>
      <c r="B35" s="1388"/>
      <c r="C35" s="1390"/>
      <c r="D35" s="1415"/>
      <c r="E35" s="1388"/>
      <c r="F35" s="1380"/>
      <c r="G35" s="1402"/>
      <c r="H35" s="2106"/>
      <c r="I35" s="1369"/>
      <c r="J35" s="1372"/>
      <c r="K35" s="1419"/>
      <c r="L35" s="1390"/>
      <c r="M35" s="1421"/>
      <c r="N35" s="1375"/>
      <c r="O35" s="2106"/>
      <c r="P35" s="1400"/>
      <c r="R35" s="913"/>
      <c r="S35" s="913"/>
      <c r="T35" s="913"/>
      <c r="U35" s="913"/>
      <c r="V35" s="913"/>
      <c r="W35" s="913"/>
      <c r="X35" s="913"/>
      <c r="Y35" s="913"/>
      <c r="Z35" s="913"/>
      <c r="AA35" s="913"/>
    </row>
    <row r="36" spans="1:27" s="356" customFormat="1" ht="21">
      <c r="A36" s="1382"/>
      <c r="B36" s="1418"/>
      <c r="C36" s="1379"/>
      <c r="D36" s="1416"/>
      <c r="E36" s="1369"/>
      <c r="F36" s="1369"/>
      <c r="G36" s="1402"/>
      <c r="H36" s="2106"/>
      <c r="I36" s="1369"/>
      <c r="J36" s="1404"/>
      <c r="K36" s="1382"/>
      <c r="L36" s="1379"/>
      <c r="M36" s="1419"/>
      <c r="N36" s="1375"/>
      <c r="O36" s="2106"/>
      <c r="P36" s="1400"/>
      <c r="R36" s="913"/>
      <c r="S36" s="913"/>
      <c r="T36" s="913"/>
      <c r="U36" s="913"/>
      <c r="V36" s="913"/>
      <c r="W36" s="913"/>
      <c r="X36" s="913"/>
      <c r="Y36" s="913"/>
      <c r="Z36" s="913"/>
      <c r="AA36" s="913"/>
    </row>
    <row r="37" spans="1:27" s="356" customFormat="1">
      <c r="A37" s="1382"/>
      <c r="B37" s="1369"/>
      <c r="C37" s="1388"/>
      <c r="D37" s="1411"/>
      <c r="E37" s="1379"/>
      <c r="F37" s="1369"/>
      <c r="G37" s="1402"/>
      <c r="H37" s="2106"/>
      <c r="I37" s="1369"/>
      <c r="J37" s="1382"/>
      <c r="K37" s="1380"/>
      <c r="L37" s="1388"/>
      <c r="M37" s="1375"/>
      <c r="N37" s="1369"/>
      <c r="O37" s="2106"/>
      <c r="P37" s="1400"/>
      <c r="R37" s="913"/>
      <c r="S37" s="913"/>
      <c r="T37" s="913"/>
      <c r="U37" s="913"/>
      <c r="V37" s="913"/>
      <c r="W37" s="913"/>
      <c r="X37" s="913"/>
      <c r="Y37" s="913"/>
      <c r="Z37" s="913"/>
      <c r="AA37" s="913"/>
    </row>
    <row r="38" spans="1:27" s="356" customFormat="1" ht="21">
      <c r="A38" s="1369"/>
      <c r="B38" s="1369"/>
      <c r="C38" s="1369"/>
      <c r="D38" s="1416"/>
      <c r="E38" s="1388"/>
      <c r="F38" s="1369"/>
      <c r="G38" s="1402"/>
      <c r="H38" s="2106"/>
      <c r="I38" s="1369"/>
      <c r="J38" s="1380"/>
      <c r="K38" s="1419"/>
      <c r="L38" s="1390"/>
      <c r="M38" s="1408"/>
      <c r="N38" s="1369"/>
      <c r="O38" s="2106"/>
      <c r="P38" s="1400"/>
      <c r="Q38" s="913"/>
      <c r="R38" s="913"/>
      <c r="S38" s="913"/>
      <c r="T38" s="913"/>
      <c r="U38" s="913"/>
      <c r="V38" s="913"/>
      <c r="W38" s="913"/>
      <c r="X38" s="913"/>
      <c r="Y38" s="913"/>
      <c r="Z38" s="913"/>
      <c r="AA38" s="913"/>
    </row>
    <row r="39" spans="1:27" s="356" customFormat="1">
      <c r="A39" s="1369"/>
      <c r="B39" s="1369"/>
      <c r="C39" s="1369"/>
      <c r="D39" s="1411"/>
      <c r="E39" s="1369"/>
      <c r="F39" s="1369"/>
      <c r="G39" s="1402"/>
      <c r="H39" s="2106"/>
      <c r="I39" s="1369"/>
      <c r="J39" s="1369"/>
      <c r="K39" s="1382"/>
      <c r="L39" s="1379"/>
      <c r="M39" s="1404"/>
      <c r="N39" s="1379"/>
      <c r="O39" s="2106"/>
      <c r="P39" s="1400"/>
      <c r="Q39" s="913"/>
      <c r="R39" s="913"/>
      <c r="S39" s="913"/>
      <c r="T39" s="913"/>
      <c r="U39" s="913"/>
      <c r="V39" s="913"/>
      <c r="W39" s="913"/>
      <c r="X39" s="913"/>
      <c r="Y39" s="913"/>
      <c r="Z39" s="913"/>
      <c r="AA39" s="913"/>
    </row>
    <row r="40" spans="1:27" s="356" customFormat="1" ht="21">
      <c r="A40" s="1369"/>
      <c r="B40" s="1382"/>
      <c r="C40" s="1382"/>
      <c r="D40" s="1416"/>
      <c r="E40" s="1369"/>
      <c r="F40" s="1369"/>
      <c r="G40" s="1402"/>
      <c r="H40" s="2106"/>
      <c r="I40" s="1369"/>
      <c r="J40" s="1369"/>
      <c r="K40" s="1380"/>
      <c r="L40" s="1420"/>
      <c r="M40" s="1369"/>
      <c r="N40" s="1390"/>
      <c r="O40" s="2106"/>
      <c r="P40" s="1400"/>
      <c r="Q40" s="913"/>
      <c r="R40" s="913"/>
      <c r="S40" s="913"/>
      <c r="T40" s="913"/>
      <c r="U40" s="913"/>
      <c r="V40" s="913"/>
      <c r="W40" s="913"/>
      <c r="X40" s="913"/>
      <c r="Y40" s="913"/>
      <c r="Z40" s="913"/>
      <c r="AA40" s="913"/>
    </row>
    <row r="41" spans="1:27" s="356" customFormat="1" ht="21">
      <c r="A41" s="1382"/>
      <c r="B41" s="1382"/>
      <c r="C41" s="1382"/>
      <c r="D41" s="1411"/>
      <c r="E41" s="1369"/>
      <c r="F41" s="1369"/>
      <c r="G41" s="1402"/>
      <c r="H41" s="2106"/>
      <c r="I41" s="1369"/>
      <c r="J41" s="1369"/>
      <c r="K41" s="1380"/>
      <c r="L41" s="1390"/>
      <c r="M41" s="1369"/>
      <c r="N41" s="1388"/>
      <c r="O41" s="2106"/>
      <c r="P41" s="1400"/>
      <c r="Q41" s="913"/>
      <c r="R41" s="913"/>
      <c r="S41" s="913"/>
      <c r="T41" s="913"/>
      <c r="U41" s="913"/>
      <c r="V41" s="913"/>
      <c r="W41" s="913"/>
      <c r="X41" s="913"/>
      <c r="Y41" s="913"/>
      <c r="Z41" s="913"/>
      <c r="AA41" s="913"/>
    </row>
    <row r="42" spans="1:27" s="356" customFormat="1">
      <c r="A42" s="1382"/>
      <c r="B42" s="1382"/>
      <c r="C42" s="1382"/>
      <c r="D42" s="1373"/>
      <c r="E42" s="1368"/>
      <c r="F42" s="1369"/>
      <c r="G42" s="1402"/>
      <c r="H42" s="2106"/>
      <c r="I42" s="1369"/>
      <c r="J42" s="1369"/>
      <c r="K42" s="1380"/>
      <c r="L42" s="1388"/>
      <c r="M42" s="1369"/>
      <c r="N42" s="1379"/>
      <c r="O42" s="2106"/>
      <c r="P42" s="1400"/>
      <c r="Q42" s="913"/>
      <c r="R42" s="913"/>
      <c r="S42" s="913"/>
      <c r="T42" s="913"/>
      <c r="U42" s="913"/>
      <c r="V42" s="913"/>
      <c r="W42" s="913"/>
      <c r="X42" s="913"/>
      <c r="Y42" s="913"/>
      <c r="Z42" s="913"/>
      <c r="AA42" s="913"/>
    </row>
    <row r="43" spans="1:27" s="356" customFormat="1" ht="15" thickBot="1">
      <c r="A43" s="1386"/>
      <c r="B43" s="1395"/>
      <c r="C43" s="1395"/>
      <c r="D43" s="1374"/>
      <c r="E43" s="1406"/>
      <c r="F43" s="1370"/>
      <c r="G43" s="1403"/>
      <c r="H43" s="2106"/>
      <c r="I43" s="1370"/>
      <c r="J43" s="1370"/>
      <c r="K43" s="1370"/>
      <c r="L43" s="1395"/>
      <c r="M43" s="1422"/>
      <c r="N43" s="1370"/>
      <c r="O43" s="2106"/>
      <c r="P43" s="1400"/>
      <c r="Q43" s="913"/>
      <c r="R43" s="913"/>
      <c r="S43" s="913"/>
      <c r="T43" s="913"/>
      <c r="U43" s="913"/>
      <c r="V43" s="913"/>
      <c r="W43" s="913"/>
      <c r="X43" s="913"/>
      <c r="Y43" s="913"/>
      <c r="Z43" s="913"/>
      <c r="AA43" s="913"/>
    </row>
    <row r="44" spans="1:27" s="356" customFormat="1" ht="7.5" customHeight="1" thickBot="1">
      <c r="A44" s="957"/>
      <c r="B44" s="886"/>
      <c r="C44" s="886"/>
      <c r="E44" s="291"/>
      <c r="F44" s="1186"/>
      <c r="G44" s="1186"/>
      <c r="H44" s="1186"/>
      <c r="I44" s="913"/>
      <c r="J44" s="913"/>
      <c r="K44" s="913"/>
      <c r="L44" s="527"/>
      <c r="M44" s="609"/>
      <c r="O44" s="1186"/>
      <c r="P44" s="1186"/>
      <c r="Q44" s="913"/>
      <c r="R44" s="913"/>
      <c r="S44" s="913"/>
      <c r="T44" s="913"/>
      <c r="U44" s="913"/>
      <c r="V44" s="913"/>
      <c r="W44" s="913"/>
      <c r="X44" s="913"/>
      <c r="Y44" s="913"/>
      <c r="Z44" s="913"/>
      <c r="AA44" s="913"/>
    </row>
    <row r="45" spans="1:27" s="913" customFormat="1" ht="16.2" thickBot="1">
      <c r="A45" s="957"/>
      <c r="B45" s="2103"/>
      <c r="C45" s="2103"/>
      <c r="D45" s="2103"/>
      <c r="E45" s="1423"/>
      <c r="F45" s="1187"/>
      <c r="G45" s="1187"/>
      <c r="H45" s="1187"/>
      <c r="I45" s="1078"/>
      <c r="J45" s="1078"/>
      <c r="K45" s="1424"/>
      <c r="M45" s="1424"/>
      <c r="N45" s="1334"/>
      <c r="O45" s="1061"/>
      <c r="P45" s="1061"/>
    </row>
    <row r="46" spans="1:27" s="913" customFormat="1" ht="15.6">
      <c r="A46" s="957"/>
      <c r="B46" s="886"/>
      <c r="C46" s="886"/>
      <c r="D46" s="886"/>
      <c r="E46" s="1249" t="s">
        <v>501</v>
      </c>
      <c r="F46" s="1069"/>
      <c r="G46" s="886"/>
      <c r="H46" s="886"/>
      <c r="I46" s="1078"/>
      <c r="J46" s="1207" t="s">
        <v>504</v>
      </c>
      <c r="K46" s="1425"/>
      <c r="M46" s="1425"/>
      <c r="N46" s="1060"/>
      <c r="O46" s="1060"/>
      <c r="P46" s="1060"/>
    </row>
    <row r="47" spans="1:27" s="913" customFormat="1" ht="15" thickBot="1">
      <c r="A47" s="886"/>
      <c r="B47" s="886"/>
      <c r="C47" s="886"/>
      <c r="D47" s="886"/>
      <c r="E47" s="1449">
        <v>42773</v>
      </c>
      <c r="F47" s="1069"/>
      <c r="G47" s="886"/>
      <c r="H47" s="886"/>
      <c r="I47" s="1078"/>
      <c r="J47" s="1204" t="s">
        <v>666</v>
      </c>
      <c r="K47" s="1343"/>
      <c r="M47" s="1343"/>
      <c r="N47" s="609"/>
    </row>
    <row r="48" spans="1:27" s="277" customFormat="1" ht="15" thickBot="1">
      <c r="B48" s="555"/>
      <c r="C48" s="274"/>
      <c r="E48" s="1205" t="s">
        <v>588</v>
      </c>
      <c r="F48" s="274"/>
      <c r="G48" s="274"/>
      <c r="H48" s="274"/>
      <c r="I48" s="498"/>
      <c r="J48" s="1205" t="s">
        <v>318</v>
      </c>
      <c r="L48" s="1424"/>
    </row>
    <row r="49" spans="1:255" s="277" customFormat="1" ht="15.6">
      <c r="E49" s="1207" t="s">
        <v>667</v>
      </c>
      <c r="F49" s="274"/>
      <c r="G49" s="1090"/>
      <c r="H49" s="1090"/>
      <c r="L49" s="1425"/>
    </row>
    <row r="50" spans="1:255" s="277" customFormat="1">
      <c r="E50" s="1449">
        <v>42774</v>
      </c>
      <c r="G50" s="271"/>
      <c r="H50" s="271"/>
      <c r="L50" s="853"/>
    </row>
    <row r="51" spans="1:255" s="277" customFormat="1" ht="15" thickBot="1">
      <c r="A51" s="853"/>
      <c r="E51" s="1205" t="s">
        <v>588</v>
      </c>
      <c r="G51" s="657"/>
      <c r="H51" s="657"/>
      <c r="L51" s="1343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</row>
    <row r="52" spans="1:255" s="277" customFormat="1" ht="9" customHeight="1">
      <c r="A52" s="274"/>
      <c r="B52" s="274"/>
      <c r="C52" s="274"/>
      <c r="D52" s="274"/>
      <c r="E52" s="274"/>
      <c r="F52" s="274"/>
      <c r="G52" s="274"/>
      <c r="H52" s="274"/>
      <c r="I52" s="274"/>
      <c r="K52" s="321"/>
      <c r="L52" s="320"/>
    </row>
    <row r="53" spans="1:255" s="319" customFormat="1">
      <c r="A53" s="322">
        <v>19</v>
      </c>
      <c r="B53" s="322">
        <f t="shared" ref="B53:H53" si="5">A53+1</f>
        <v>20</v>
      </c>
      <c r="C53" s="322">
        <f t="shared" si="5"/>
        <v>21</v>
      </c>
      <c r="D53" s="322">
        <f t="shared" si="5"/>
        <v>22</v>
      </c>
      <c r="E53" s="322">
        <f t="shared" si="5"/>
        <v>23</v>
      </c>
      <c r="F53" s="322">
        <f t="shared" si="5"/>
        <v>24</v>
      </c>
      <c r="G53" s="1083">
        <f t="shared" si="5"/>
        <v>25</v>
      </c>
      <c r="H53" s="1437">
        <f t="shared" si="5"/>
        <v>26</v>
      </c>
      <c r="I53" s="322"/>
      <c r="J53" s="322"/>
      <c r="K53" s="322"/>
      <c r="L53" s="321"/>
      <c r="M53" s="320"/>
      <c r="N53" s="320"/>
      <c r="O53" s="320"/>
      <c r="P53" s="320"/>
      <c r="Q53" s="320"/>
      <c r="R53" s="320"/>
      <c r="S53" s="277"/>
      <c r="T53" s="277"/>
      <c r="U53" s="277"/>
      <c r="V53" s="277"/>
      <c r="W53" s="277"/>
      <c r="X53" s="277"/>
      <c r="Y53" s="277"/>
      <c r="Z53" s="277"/>
      <c r="AA53" s="277"/>
      <c r="AB53" s="277"/>
      <c r="AC53" s="277"/>
      <c r="AD53" s="277"/>
      <c r="AE53" s="277"/>
      <c r="AF53" s="277"/>
      <c r="AG53" s="277"/>
      <c r="AH53" s="277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</row>
    <row r="54" spans="1:255">
      <c r="A54" s="9" t="s">
        <v>2</v>
      </c>
      <c r="B54" s="332" t="s">
        <v>2</v>
      </c>
      <c r="C54" s="9" t="s">
        <v>2</v>
      </c>
      <c r="D54" s="9" t="s">
        <v>2</v>
      </c>
      <c r="E54" s="9" t="s">
        <v>2</v>
      </c>
      <c r="F54" s="9" t="s">
        <v>2</v>
      </c>
      <c r="G54" s="9" t="s">
        <v>2</v>
      </c>
      <c r="H54" s="9" t="s">
        <v>2</v>
      </c>
      <c r="I54" s="2"/>
      <c r="J54" s="2"/>
      <c r="K54" s="2"/>
      <c r="L54" s="318"/>
      <c r="M54" s="277"/>
      <c r="N54" s="277"/>
      <c r="O54" s="277"/>
      <c r="P54" s="277"/>
      <c r="Q54" s="277"/>
      <c r="R54" s="277"/>
      <c r="S54" s="277"/>
      <c r="T54" s="277"/>
      <c r="U54" s="277"/>
      <c r="V54" s="277"/>
      <c r="W54" s="277"/>
      <c r="X54" s="277"/>
      <c r="Y54" s="277"/>
      <c r="Z54" s="277"/>
      <c r="AA54" s="277"/>
      <c r="AB54" s="277"/>
      <c r="AC54" s="277"/>
      <c r="AD54" s="277"/>
      <c r="AE54" s="277"/>
      <c r="AF54" s="277"/>
      <c r="AG54" s="277"/>
      <c r="AH54" s="277"/>
    </row>
    <row r="55" spans="1:255" ht="15" thickBot="1">
      <c r="A55" s="660">
        <v>42864</v>
      </c>
      <c r="B55" s="416">
        <f t="shared" ref="B55:G55" si="6">A55+7</f>
        <v>42871</v>
      </c>
      <c r="C55" s="660">
        <f t="shared" si="6"/>
        <v>42878</v>
      </c>
      <c r="D55" s="660">
        <f t="shared" si="6"/>
        <v>42885</v>
      </c>
      <c r="E55" s="660">
        <f t="shared" si="6"/>
        <v>42892</v>
      </c>
      <c r="F55" s="660">
        <f t="shared" si="6"/>
        <v>42899</v>
      </c>
      <c r="G55" s="660">
        <f t="shared" si="6"/>
        <v>42906</v>
      </c>
      <c r="H55" s="1438">
        <f>G55+7</f>
        <v>42913</v>
      </c>
      <c r="I55" s="289"/>
      <c r="J55" s="289"/>
      <c r="K55" s="289"/>
      <c r="L55" s="289"/>
      <c r="M55" s="277"/>
      <c r="N55" s="277"/>
      <c r="O55" s="277"/>
      <c r="P55" s="277"/>
      <c r="Q55" s="277"/>
      <c r="R55" s="277"/>
      <c r="S55" s="277"/>
      <c r="T55" s="277"/>
      <c r="U55" s="277"/>
      <c r="V55" s="277"/>
      <c r="W55" s="277"/>
      <c r="X55" s="277"/>
      <c r="Y55" s="277"/>
      <c r="Z55" s="277"/>
      <c r="AA55" s="277"/>
      <c r="AB55" s="277"/>
      <c r="AC55" s="277"/>
      <c r="AD55" s="277"/>
      <c r="AE55" s="277"/>
      <c r="AF55" s="277"/>
      <c r="AG55" s="277"/>
      <c r="AH55" s="277"/>
    </row>
    <row r="56" spans="1:255" s="356" customFormat="1" ht="24.6" customHeight="1">
      <c r="A56" s="1440">
        <v>42863</v>
      </c>
      <c r="B56" s="1429"/>
      <c r="C56" s="1440" t="s">
        <v>668</v>
      </c>
      <c r="D56" s="1376"/>
      <c r="E56" s="1397"/>
      <c r="F56" s="1371"/>
      <c r="G56" s="1371"/>
      <c r="H56" s="1371"/>
      <c r="I56" s="1426"/>
      <c r="J56" s="913"/>
      <c r="K56" s="2118"/>
      <c r="L56" s="2118"/>
      <c r="M56" s="913"/>
      <c r="N56" s="913"/>
      <c r="O56" s="2119" t="s">
        <v>591</v>
      </c>
      <c r="P56" s="2119"/>
      <c r="Q56" s="2119"/>
      <c r="R56" s="2119"/>
      <c r="S56" s="913"/>
      <c r="T56" s="913"/>
      <c r="U56" s="913"/>
      <c r="V56" s="913"/>
      <c r="W56" s="913"/>
      <c r="X56" s="913"/>
      <c r="Y56" s="913"/>
      <c r="Z56" s="913"/>
      <c r="AA56" s="913"/>
      <c r="AB56" s="913"/>
      <c r="AC56" s="913"/>
      <c r="AD56" s="913"/>
      <c r="AE56" s="913"/>
      <c r="AF56" s="913"/>
      <c r="AG56" s="913"/>
      <c r="AH56" s="913"/>
    </row>
    <row r="57" spans="1:255" s="356" customFormat="1" ht="20.25" customHeight="1">
      <c r="A57" s="1442"/>
      <c r="B57" s="1382"/>
      <c r="C57" s="1375"/>
      <c r="D57" s="1377"/>
      <c r="E57" s="1369"/>
      <c r="F57" s="1375"/>
      <c r="G57" s="1375"/>
      <c r="H57" s="1375"/>
      <c r="I57" s="1426"/>
      <c r="J57" s="913"/>
      <c r="K57" s="2118"/>
      <c r="L57" s="2118"/>
      <c r="M57" s="913"/>
      <c r="N57" s="913"/>
      <c r="O57" s="2116" t="s">
        <v>592</v>
      </c>
      <c r="P57" s="2116"/>
      <c r="Q57" s="2116"/>
      <c r="R57" s="2116"/>
      <c r="S57" s="913"/>
      <c r="T57" s="913"/>
      <c r="U57" s="913"/>
      <c r="V57" s="913"/>
      <c r="W57" s="913"/>
      <c r="X57" s="913"/>
      <c r="Y57" s="913"/>
      <c r="Z57" s="913"/>
      <c r="AA57" s="913"/>
      <c r="AB57" s="913"/>
      <c r="AC57" s="913"/>
      <c r="AD57" s="913"/>
      <c r="AE57" s="913"/>
      <c r="AF57" s="913"/>
      <c r="AG57" s="913"/>
      <c r="AH57" s="913"/>
    </row>
    <row r="58" spans="1:255" s="356" customFormat="1" ht="22.5" customHeight="1">
      <c r="A58" s="1443"/>
      <c r="B58" s="1427"/>
      <c r="C58" s="1375"/>
      <c r="D58" s="1377"/>
      <c r="E58" s="1369"/>
      <c r="F58" s="1375"/>
      <c r="G58" s="1375"/>
      <c r="H58" s="1375"/>
      <c r="I58" s="913"/>
      <c r="J58" s="1310"/>
      <c r="K58" s="2118"/>
      <c r="L58" s="2118"/>
      <c r="M58" s="913"/>
      <c r="N58" s="913"/>
      <c r="O58" s="2116" t="s">
        <v>593</v>
      </c>
      <c r="P58" s="2116"/>
      <c r="Q58" s="2116"/>
      <c r="R58" s="2116"/>
    </row>
    <row r="59" spans="1:255" s="356" customFormat="1" ht="30.6">
      <c r="A59" s="1444"/>
      <c r="B59" s="1390"/>
      <c r="C59" s="1390"/>
      <c r="D59" s="1432"/>
      <c r="E59" s="1434"/>
      <c r="F59" s="1382"/>
      <c r="G59" s="1375"/>
      <c r="H59" s="1375"/>
      <c r="I59" s="913"/>
      <c r="J59" s="1426"/>
      <c r="K59" s="2118"/>
      <c r="L59" s="2118"/>
      <c r="M59" s="913"/>
      <c r="N59" s="913"/>
      <c r="O59" s="2116" t="s">
        <v>669</v>
      </c>
      <c r="P59" s="2116"/>
      <c r="Q59" s="2116"/>
      <c r="R59" s="1184"/>
    </row>
    <row r="60" spans="1:255" s="356" customFormat="1" ht="15" customHeight="1">
      <c r="A60" s="1445"/>
      <c r="B60" s="1388"/>
      <c r="C60" s="1379"/>
      <c r="D60" s="1432"/>
      <c r="E60" s="1434"/>
      <c r="F60" s="1375"/>
      <c r="G60" s="1372"/>
      <c r="H60" s="1372"/>
      <c r="I60" s="1426"/>
      <c r="J60" s="886"/>
      <c r="K60" s="2118"/>
      <c r="L60" s="2118"/>
      <c r="M60" s="913"/>
      <c r="N60" s="913"/>
      <c r="O60" s="913"/>
    </row>
    <row r="61" spans="1:255" s="356" customFormat="1" ht="23.4">
      <c r="A61" s="1446"/>
      <c r="B61" s="1379"/>
      <c r="C61" s="1388"/>
      <c r="D61" s="1377"/>
      <c r="E61" s="1435"/>
      <c r="F61" s="1380"/>
      <c r="G61" s="1380"/>
      <c r="H61" s="1380"/>
      <c r="I61" s="1310"/>
      <c r="J61" s="913"/>
      <c r="K61" s="2118"/>
      <c r="L61" s="2118"/>
      <c r="M61" s="913"/>
      <c r="N61" s="913"/>
      <c r="O61" s="2117" t="s">
        <v>595</v>
      </c>
      <c r="P61" s="2117"/>
      <c r="Q61" s="2117"/>
      <c r="R61" s="2117"/>
      <c r="S61" s="1042"/>
    </row>
    <row r="62" spans="1:255" s="356" customFormat="1" ht="15" customHeight="1">
      <c r="A62" s="1447"/>
      <c r="B62" s="1379"/>
      <c r="C62" s="1390"/>
      <c r="D62" s="1377"/>
      <c r="E62" s="1435"/>
      <c r="F62" s="1380"/>
      <c r="G62" s="1380"/>
      <c r="H62" s="1380"/>
      <c r="I62" s="1426"/>
      <c r="J62" s="913"/>
      <c r="K62" s="2118"/>
      <c r="L62" s="2118"/>
      <c r="M62" s="913"/>
      <c r="N62" s="913"/>
      <c r="O62" s="913"/>
    </row>
    <row r="63" spans="1:255" s="356" customFormat="1" ht="11.4" customHeight="1">
      <c r="A63" s="1448"/>
      <c r="B63" s="1430"/>
      <c r="C63" s="1388"/>
      <c r="D63" s="1377"/>
      <c r="E63" s="1375"/>
      <c r="F63" s="1380"/>
      <c r="G63" s="1380"/>
      <c r="H63" s="1380"/>
      <c r="I63" s="1426"/>
      <c r="J63" s="913"/>
      <c r="K63" s="2118"/>
      <c r="L63" s="2118"/>
      <c r="M63" s="913"/>
      <c r="N63" s="913"/>
    </row>
    <row r="64" spans="1:255" s="356" customFormat="1" ht="25.95" customHeight="1" thickBot="1">
      <c r="A64" s="1441" t="s">
        <v>670</v>
      </c>
      <c r="B64" s="1428"/>
      <c r="C64" s="1396"/>
      <c r="D64" s="1433"/>
      <c r="E64" s="1431"/>
      <c r="F64" s="1436"/>
      <c r="G64" s="1436"/>
      <c r="H64" s="1436"/>
      <c r="I64" s="1310"/>
      <c r="J64" s="913"/>
      <c r="K64" s="2118"/>
      <c r="L64" s="2118"/>
      <c r="M64" s="914"/>
      <c r="N64" s="288"/>
      <c r="O64" s="2120" t="s">
        <v>597</v>
      </c>
      <c r="P64" s="2120"/>
      <c r="Q64" s="2120"/>
      <c r="R64" s="2120"/>
    </row>
    <row r="65" spans="1:34" ht="13.95" customHeight="1" thickBot="1">
      <c r="A65" s="1366"/>
      <c r="D65" s="277"/>
      <c r="H65" s="1092"/>
      <c r="I65" s="6"/>
      <c r="S65" s="277"/>
      <c r="T65" s="277"/>
      <c r="U65" s="277"/>
      <c r="V65" s="277"/>
      <c r="W65" s="277"/>
      <c r="X65" s="277"/>
      <c r="Y65" s="277"/>
      <c r="Z65" s="277"/>
      <c r="AA65" s="277"/>
      <c r="AB65" s="277"/>
      <c r="AC65" s="277"/>
      <c r="AD65" s="277"/>
      <c r="AE65" s="277"/>
      <c r="AF65" s="277"/>
      <c r="AG65" s="277"/>
      <c r="AH65" s="277"/>
    </row>
    <row r="66" spans="1:34" ht="14.4" customHeight="1">
      <c r="C66" s="1203" t="s">
        <v>4</v>
      </c>
      <c r="D66" s="1125"/>
      <c r="E66" s="1207" t="s">
        <v>295</v>
      </c>
      <c r="G66" s="1203" t="s">
        <v>518</v>
      </c>
      <c r="I66" s="6"/>
      <c r="S66" s="277"/>
      <c r="T66" s="277"/>
      <c r="U66" s="277"/>
      <c r="V66" s="277"/>
      <c r="W66" s="277"/>
      <c r="X66" s="277"/>
      <c r="Y66" s="277"/>
      <c r="Z66" s="277"/>
      <c r="AA66" s="277"/>
      <c r="AB66" s="277"/>
      <c r="AC66" s="277"/>
      <c r="AD66" s="277"/>
      <c r="AE66" s="277"/>
      <c r="AF66" s="277"/>
      <c r="AG66" s="277"/>
      <c r="AH66" s="277"/>
    </row>
    <row r="67" spans="1:34" ht="14.4" customHeight="1">
      <c r="C67" s="1204" t="s">
        <v>671</v>
      </c>
      <c r="E67" s="1204" t="s">
        <v>672</v>
      </c>
      <c r="G67" s="1211" t="s">
        <v>673</v>
      </c>
      <c r="I67" s="6"/>
      <c r="S67" s="277"/>
      <c r="T67" s="277"/>
      <c r="U67" s="277"/>
      <c r="V67" s="277"/>
      <c r="W67" s="277"/>
      <c r="X67" s="277"/>
      <c r="Y67" s="277"/>
      <c r="Z67" s="277"/>
      <c r="AA67" s="277"/>
      <c r="AB67" s="277"/>
      <c r="AC67" s="277"/>
      <c r="AD67" s="277"/>
      <c r="AE67" s="277"/>
      <c r="AF67" s="277"/>
      <c r="AG67" s="277"/>
      <c r="AH67" s="277"/>
    </row>
    <row r="68" spans="1:34" ht="15" customHeight="1" thickBot="1">
      <c r="C68" s="1205" t="s">
        <v>456</v>
      </c>
      <c r="E68" s="1205" t="s">
        <v>674</v>
      </c>
      <c r="G68" s="1212" t="s">
        <v>114</v>
      </c>
      <c r="H68" s="720"/>
      <c r="I68" s="6"/>
      <c r="S68" s="277"/>
      <c r="T68" s="277"/>
      <c r="U68" s="277"/>
      <c r="V68" s="277"/>
      <c r="W68" s="277"/>
      <c r="X68" s="277"/>
      <c r="Y68" s="277"/>
      <c r="Z68" s="277"/>
      <c r="AA68" s="277"/>
      <c r="AB68" s="277"/>
      <c r="AC68" s="277"/>
      <c r="AD68" s="277"/>
      <c r="AE68" s="277"/>
      <c r="AF68" s="277"/>
      <c r="AG68" s="277"/>
      <c r="AH68" s="277"/>
    </row>
    <row r="69" spans="1:34" ht="15" customHeight="1" thickBot="1">
      <c r="A69" s="6"/>
      <c r="C69" s="853"/>
      <c r="D69" s="555"/>
      <c r="E69" s="6"/>
      <c r="I69" s="6"/>
      <c r="S69" s="277"/>
      <c r="T69" s="277"/>
      <c r="U69" s="277"/>
      <c r="V69" s="277"/>
      <c r="W69" s="277"/>
      <c r="X69" s="277"/>
      <c r="Y69" s="277"/>
      <c r="Z69" s="277"/>
      <c r="AA69" s="277"/>
      <c r="AB69" s="277"/>
      <c r="AC69" s="277"/>
      <c r="AD69" s="277"/>
      <c r="AE69" s="277"/>
      <c r="AF69" s="277"/>
      <c r="AG69" s="277"/>
      <c r="AH69" s="277"/>
    </row>
    <row r="70" spans="1:34" ht="14.4" customHeight="1">
      <c r="C70" s="1203" t="s">
        <v>517</v>
      </c>
      <c r="D70" s="555"/>
      <c r="E70" s="1216" t="s">
        <v>101</v>
      </c>
      <c r="I70" s="6"/>
      <c r="N70" s="277"/>
      <c r="O70" s="277"/>
      <c r="S70" s="277"/>
      <c r="T70" s="277"/>
      <c r="U70" s="277"/>
      <c r="V70" s="277"/>
      <c r="W70" s="277"/>
      <c r="X70" s="277"/>
      <c r="Y70" s="277"/>
      <c r="Z70" s="277"/>
      <c r="AA70" s="277"/>
      <c r="AB70" s="277"/>
      <c r="AC70" s="277"/>
      <c r="AD70" s="277"/>
      <c r="AE70" s="277"/>
      <c r="AF70" s="277"/>
      <c r="AG70" s="277"/>
      <c r="AH70" s="277"/>
    </row>
    <row r="71" spans="1:34">
      <c r="C71" s="1204" t="s">
        <v>675</v>
      </c>
      <c r="D71" s="555"/>
      <c r="E71" s="1217" t="s">
        <v>676</v>
      </c>
      <c r="I71" s="6"/>
      <c r="S71" s="277"/>
      <c r="T71" s="277"/>
      <c r="U71" s="277"/>
      <c r="V71" s="277"/>
      <c r="W71" s="277"/>
      <c r="X71" s="277"/>
      <c r="Y71" s="277"/>
      <c r="Z71" s="277"/>
      <c r="AA71" s="277"/>
      <c r="AB71" s="277"/>
      <c r="AC71" s="277"/>
      <c r="AD71" s="277"/>
      <c r="AE71" s="277"/>
      <c r="AF71" s="277"/>
      <c r="AG71" s="277"/>
      <c r="AH71" s="277"/>
    </row>
    <row r="72" spans="1:34" ht="15" thickBot="1">
      <c r="C72" s="1208" t="s">
        <v>114</v>
      </c>
      <c r="D72" s="277"/>
      <c r="E72" s="1218" t="s">
        <v>677</v>
      </c>
    </row>
    <row r="73" spans="1:34">
      <c r="A73" s="1109"/>
      <c r="C73" s="1109"/>
      <c r="D73" s="555"/>
      <c r="E73" s="1109"/>
    </row>
    <row r="74" spans="1:34">
      <c r="D74" s="1092"/>
      <c r="E74" s="1109"/>
    </row>
    <row r="75" spans="1:34">
      <c r="D75" s="853"/>
      <c r="E75" s="1109"/>
    </row>
    <row r="76" spans="1:34">
      <c r="B76" s="277"/>
      <c r="D76" s="277"/>
    </row>
    <row r="77" spans="1:34">
      <c r="A77" s="1109"/>
      <c r="C77" s="1109"/>
      <c r="D77" s="555"/>
    </row>
    <row r="78" spans="1:34" ht="18">
      <c r="A78" s="1109"/>
      <c r="C78" s="1109"/>
      <c r="D78" s="1092"/>
      <c r="J78" s="873"/>
      <c r="L78" s="887"/>
      <c r="M78" s="874"/>
    </row>
    <row r="79" spans="1:34">
      <c r="D79" s="853"/>
    </row>
    <row r="85" spans="2:4">
      <c r="B85" s="1188"/>
      <c r="D85" s="555"/>
    </row>
    <row r="86" spans="2:4">
      <c r="B86" s="1189"/>
      <c r="D86" s="1092"/>
    </row>
    <row r="87" spans="2:4">
      <c r="B87" s="1190"/>
      <c r="D87" s="853"/>
    </row>
  </sheetData>
  <mergeCells count="17">
    <mergeCell ref="Q4:Q15"/>
    <mergeCell ref="O59:Q59"/>
    <mergeCell ref="O61:R61"/>
    <mergeCell ref="B45:D45"/>
    <mergeCell ref="K56:K64"/>
    <mergeCell ref="L56:L64"/>
    <mergeCell ref="O56:R56"/>
    <mergeCell ref="O57:R57"/>
    <mergeCell ref="O58:R58"/>
    <mergeCell ref="O64:R64"/>
    <mergeCell ref="H24:H43"/>
    <mergeCell ref="I4:I15"/>
    <mergeCell ref="O24:O43"/>
    <mergeCell ref="A1:D1"/>
    <mergeCell ref="G1:I1"/>
    <mergeCell ref="J1:K1"/>
    <mergeCell ref="O1:P1"/>
  </mergeCells>
  <hyperlinks>
    <hyperlink ref="O61" r:id="rId1" xr:uid="{F2AD6B40-E377-4C8A-8F3C-9DE9102E57BE}"/>
    <hyperlink ref="O64" r:id="rId2" xr:uid="{5567B37C-9F69-4C5A-8C6F-48AFE270EFE6}"/>
  </hyperlinks>
  <pageMargins left="0.19685039370078741" right="0.19685039370078741" top="0" bottom="0.74803149606299213" header="0.31496062992125984" footer="0.31496062992125984"/>
  <pageSetup paperSize="9" scale="3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15</vt:i4>
      </vt:variant>
    </vt:vector>
  </HeadingPairs>
  <TitlesOfParts>
    <vt:vector size="34" baseType="lpstr">
      <vt:lpstr>2025 2026</vt:lpstr>
      <vt:lpstr>2024 2025</vt:lpstr>
      <vt:lpstr>2023 2024</vt:lpstr>
      <vt:lpstr>2022 2023</vt:lpstr>
      <vt:lpstr>2021 2022</vt:lpstr>
      <vt:lpstr>2020 2021</vt:lpstr>
      <vt:lpstr>2019 20</vt:lpstr>
      <vt:lpstr>2018 2019 </vt:lpstr>
      <vt:lpstr> 2017 2018</vt:lpstr>
      <vt:lpstr>2016 2017</vt:lpstr>
      <vt:lpstr> 2015 2016 2nd</vt:lpstr>
      <vt:lpstr> 2015 2016 1er</vt:lpstr>
      <vt:lpstr>2014 2015</vt:lpstr>
      <vt:lpstr>2013 2014</vt:lpstr>
      <vt:lpstr>2012 2013 </vt:lpstr>
      <vt:lpstr>2011 2012</vt:lpstr>
      <vt:lpstr>2010 2011 </vt:lpstr>
      <vt:lpstr> 0910 </vt:lpstr>
      <vt:lpstr>0809</vt:lpstr>
      <vt:lpstr>' 0910 '!Zone_d_impression</vt:lpstr>
      <vt:lpstr>' 2015 2016 1er'!Zone_d_impression</vt:lpstr>
      <vt:lpstr>' 2015 2016 2nd'!Zone_d_impression</vt:lpstr>
      <vt:lpstr>' 2017 2018'!Zone_d_impression</vt:lpstr>
      <vt:lpstr>'0809'!Zone_d_impression</vt:lpstr>
      <vt:lpstr>'2010 2011 '!Zone_d_impression</vt:lpstr>
      <vt:lpstr>'2011 2012'!Zone_d_impression</vt:lpstr>
      <vt:lpstr>'2012 2013 '!Zone_d_impression</vt:lpstr>
      <vt:lpstr>'2013 2014'!Zone_d_impression</vt:lpstr>
      <vt:lpstr>'2014 2015'!Zone_d_impression</vt:lpstr>
      <vt:lpstr>'2016 2017'!Zone_d_impression</vt:lpstr>
      <vt:lpstr>'2021 2022'!Zone_d_impression</vt:lpstr>
      <vt:lpstr>'2022 2023'!Zone_d_impression</vt:lpstr>
      <vt:lpstr>'2023 2024'!Zone_d_impression</vt:lpstr>
      <vt:lpstr>'2024 2025'!Zone_d_impression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UGSEL 62  TB</dc:creator>
  <cp:keywords/>
  <dc:description/>
  <cp:lastModifiedBy>Jérôme Reneaux</cp:lastModifiedBy>
  <cp:revision/>
  <dcterms:created xsi:type="dcterms:W3CDTF">2008-06-25T14:20:27Z</dcterms:created>
  <dcterms:modified xsi:type="dcterms:W3CDTF">2025-09-29T08:03:41Z</dcterms:modified>
  <cp:category/>
  <cp:contentStatus/>
</cp:coreProperties>
</file>